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8908" documentId="13_ncr:1_{F6CB121F-512D-4AA6-A0C1-0FB36C537598}" xr6:coauthVersionLast="47" xr6:coauthVersionMax="47" xr10:uidLastSave="{FEF0F119-7E6B-42D9-9274-8511A705F123}"/>
  <bookViews>
    <workbookView xWindow="-109" yWindow="-109" windowWidth="26301" windowHeight="14169" firstSheet="4" activeTab="2"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I4" i="1" l="1"/>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203" i="2"/>
  <c r="G203" i="2"/>
  <c r="I203" i="2"/>
  <c r="J203" i="2"/>
  <c r="L203" i="2"/>
  <c r="B204" i="2"/>
  <c r="G204" i="2"/>
  <c r="I204" i="2"/>
  <c r="J204" i="2"/>
  <c r="L204" i="2"/>
  <c r="B205" i="2"/>
  <c r="G205" i="2"/>
  <c r="I205" i="2"/>
  <c r="J205" i="2"/>
  <c r="L205" i="2"/>
  <c r="B206" i="2"/>
  <c r="G206" i="2"/>
  <c r="I206" i="2"/>
  <c r="J206" i="2"/>
  <c r="L206" i="2"/>
  <c r="B207" i="2"/>
  <c r="G207" i="2"/>
  <c r="I207" i="2"/>
  <c r="J207" i="2"/>
  <c r="L207" i="2"/>
  <c r="B208" i="2"/>
  <c r="G208" i="2"/>
  <c r="I208" i="2"/>
  <c r="J208" i="2"/>
  <c r="L208" i="2"/>
  <c r="B209" i="2"/>
  <c r="G209" i="2"/>
  <c r="I209" i="2"/>
  <c r="J209" i="2"/>
  <c r="L209" i="2"/>
  <c r="B210" i="2"/>
  <c r="G210" i="2"/>
  <c r="I210" i="2"/>
  <c r="J210" i="2"/>
  <c r="L210" i="2"/>
  <c r="B211" i="2"/>
  <c r="G211" i="2"/>
  <c r="I211" i="2"/>
  <c r="J211" i="2"/>
  <c r="L211" i="2"/>
  <c r="B212" i="2"/>
  <c r="G212" i="2"/>
  <c r="I212" i="2"/>
  <c r="J212" i="2"/>
  <c r="L212" i="2"/>
  <c r="B213" i="2"/>
  <c r="G213" i="2"/>
  <c r="I213" i="2"/>
  <c r="J213" i="2"/>
  <c r="L213" i="2"/>
  <c r="B214" i="2"/>
  <c r="G214" i="2"/>
  <c r="I214" i="2"/>
  <c r="J214" i="2"/>
  <c r="L214" i="2"/>
  <c r="B215" i="2"/>
  <c r="G215" i="2"/>
  <c r="I215" i="2"/>
  <c r="J215" i="2"/>
  <c r="L215" i="2"/>
  <c r="B216" i="2"/>
  <c r="G216" i="2"/>
  <c r="I216" i="2"/>
  <c r="J216" i="2"/>
  <c r="L216" i="2"/>
  <c r="B217" i="2"/>
  <c r="G217" i="2"/>
  <c r="I217" i="2"/>
  <c r="J217" i="2"/>
  <c r="L217" i="2"/>
  <c r="B218" i="2"/>
  <c r="G218" i="2"/>
  <c r="I218" i="2"/>
  <c r="J218" i="2"/>
  <c r="L218" i="2"/>
  <c r="B219" i="2"/>
  <c r="G219" i="2"/>
  <c r="I219" i="2"/>
  <c r="J219" i="2"/>
  <c r="L219" i="2"/>
  <c r="B220" i="2"/>
  <c r="G220" i="2"/>
  <c r="I220" i="2"/>
  <c r="J220" i="2"/>
  <c r="L220" i="2"/>
  <c r="B221" i="2"/>
  <c r="G221" i="2"/>
  <c r="I221" i="2"/>
  <c r="J221" i="2"/>
  <c r="L221" i="2"/>
  <c r="B222" i="2"/>
  <c r="G222" i="2"/>
  <c r="I222" i="2"/>
  <c r="J222" i="2"/>
  <c r="L222" i="2"/>
  <c r="B223" i="2"/>
  <c r="G223" i="2"/>
  <c r="I223" i="2"/>
  <c r="J223" i="2"/>
  <c r="L223" i="2"/>
  <c r="B224" i="2"/>
  <c r="G224" i="2"/>
  <c r="I224" i="2"/>
  <c r="J224" i="2"/>
  <c r="L224" i="2"/>
  <c r="B225" i="2"/>
  <c r="G225" i="2"/>
  <c r="I225" i="2"/>
  <c r="J225" i="2"/>
  <c r="L225" i="2"/>
  <c r="B226" i="2"/>
  <c r="G226" i="2"/>
  <c r="I226" i="2"/>
  <c r="J226" i="2"/>
  <c r="L226" i="2"/>
  <c r="B227" i="2"/>
  <c r="G227" i="2"/>
  <c r="I227" i="2"/>
  <c r="J227" i="2"/>
  <c r="L227"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L4" i="4"/>
  <c r="I4" i="4"/>
  <c r="J4" i="4"/>
  <c r="I5" i="4"/>
  <c r="J5" i="4"/>
  <c r="I6" i="4"/>
  <c r="J6" i="4"/>
  <c r="B3" i="4"/>
  <c r="I3" i="4"/>
  <c r="J3" i="4"/>
  <c r="I136" i="6"/>
  <c r="I135" i="6"/>
  <c r="I134" i="6"/>
  <c r="I133" i="6"/>
  <c r="I132" i="6"/>
  <c r="I131" i="6"/>
  <c r="I130" i="6"/>
  <c r="I129" i="6"/>
  <c r="I128" i="6"/>
  <c r="I127" i="6"/>
  <c r="I126" i="6"/>
  <c r="I125" i="6"/>
  <c r="I124" i="6"/>
  <c r="I123" i="6"/>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120" i="6"/>
  <c r="G120" i="6"/>
  <c r="J120" i="6"/>
  <c r="L120" i="6"/>
  <c r="B121" i="6"/>
  <c r="G121" i="6"/>
  <c r="J121" i="6"/>
  <c r="L121" i="6"/>
  <c r="B122" i="6"/>
  <c r="G122" i="6"/>
  <c r="J122" i="6"/>
  <c r="L122" i="6"/>
  <c r="B123" i="6"/>
  <c r="G123" i="6"/>
  <c r="J123" i="6"/>
  <c r="L123" i="6"/>
  <c r="B124" i="6"/>
  <c r="G124" i="6"/>
  <c r="J124" i="6"/>
  <c r="L124" i="6"/>
  <c r="B125" i="6"/>
  <c r="G125" i="6"/>
  <c r="J125" i="6"/>
  <c r="L125" i="6"/>
  <c r="B126" i="6"/>
  <c r="G126" i="6"/>
  <c r="J126" i="6"/>
  <c r="L126" i="6"/>
  <c r="B127" i="6"/>
  <c r="G127" i="6"/>
  <c r="J127" i="6"/>
  <c r="L127" i="6"/>
  <c r="B128" i="6"/>
  <c r="G128" i="6"/>
  <c r="J128" i="6"/>
  <c r="L128" i="6"/>
  <c r="B129" i="6"/>
  <c r="G129" i="6"/>
  <c r="J129" i="6"/>
  <c r="L129" i="6"/>
  <c r="B130" i="6"/>
  <c r="G130" i="6"/>
  <c r="J130" i="6"/>
  <c r="L130" i="6"/>
  <c r="B131" i="6"/>
  <c r="G131" i="6"/>
  <c r="J131" i="6"/>
  <c r="L131" i="6"/>
  <c r="B132" i="6"/>
  <c r="G132" i="6"/>
  <c r="J132" i="6"/>
  <c r="L132" i="6"/>
  <c r="B133" i="6"/>
  <c r="G133" i="6"/>
  <c r="J133" i="6"/>
  <c r="L133" i="6"/>
  <c r="B134" i="6"/>
  <c r="G134" i="6"/>
  <c r="J134" i="6"/>
  <c r="L134" i="6"/>
  <c r="B135" i="6"/>
  <c r="G135" i="6"/>
  <c r="J135" i="6"/>
  <c r="L135" i="6"/>
  <c r="B136" i="6"/>
  <c r="G136" i="6"/>
  <c r="J136" i="6"/>
  <c r="L136" i="6"/>
  <c r="B5" i="5"/>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64" i="5"/>
  <c r="G464" i="5"/>
  <c r="I464" i="5"/>
  <c r="J464" i="5"/>
  <c r="L464" i="5"/>
  <c r="B465" i="5"/>
  <c r="G465" i="5"/>
  <c r="I465" i="5"/>
  <c r="J465" i="5"/>
  <c r="L465" i="5"/>
  <c r="B466" i="5"/>
  <c r="G466" i="5"/>
  <c r="I466" i="5"/>
  <c r="J466" i="5"/>
  <c r="L466" i="5"/>
  <c r="B467" i="5"/>
  <c r="G467" i="5"/>
  <c r="I467" i="5"/>
  <c r="J467" i="5"/>
  <c r="L467" i="5"/>
  <c r="B468" i="5"/>
  <c r="G468" i="5"/>
  <c r="I468" i="5"/>
  <c r="J468" i="5"/>
  <c r="L468" i="5"/>
  <c r="B469" i="5"/>
  <c r="G469" i="5"/>
  <c r="I469" i="5"/>
  <c r="J469" i="5"/>
  <c r="L469" i="5"/>
  <c r="B470" i="5"/>
  <c r="G470" i="5"/>
  <c r="I470" i="5"/>
  <c r="J470" i="5"/>
  <c r="L470" i="5"/>
  <c r="B471" i="5"/>
  <c r="G471" i="5"/>
  <c r="I471" i="5"/>
  <c r="J471" i="5"/>
  <c r="L471" i="5"/>
  <c r="B472" i="5"/>
  <c r="G472" i="5"/>
  <c r="I472" i="5"/>
  <c r="J472" i="5"/>
  <c r="L472" i="5"/>
  <c r="B473" i="5"/>
  <c r="G473" i="5"/>
  <c r="I473" i="5"/>
  <c r="J473" i="5"/>
  <c r="L473" i="5"/>
  <c r="B474" i="5"/>
  <c r="G474" i="5"/>
  <c r="I474" i="5"/>
  <c r="J474" i="5"/>
  <c r="L474" i="5"/>
  <c r="B475" i="5"/>
  <c r="G475" i="5"/>
  <c r="I475" i="5"/>
  <c r="J475" i="5"/>
  <c r="L475" i="5"/>
  <c r="B4" i="5"/>
  <c r="G4" i="5"/>
  <c r="I4" i="5"/>
  <c r="J4" i="5"/>
  <c r="L4" i="5"/>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L3" i="1"/>
  <c r="L4" i="1"/>
  <c r="J3" i="1"/>
  <c r="J4" i="1"/>
  <c r="I3" i="1"/>
  <c r="G3" i="1"/>
  <c r="G4" i="1"/>
  <c r="B3" i="1"/>
  <c r="G3" i="5"/>
  <c r="G2" i="5"/>
  <c r="G2" i="4"/>
  <c r="J2" i="1"/>
  <c r="L2" i="1"/>
  <c r="L3"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224" i="4"/>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B1120"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L1120"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J1120" i="3"/>
  <c r="I2"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 r="G1120" i="3"/>
</calcChain>
</file>

<file path=xl/sharedStrings.xml><?xml version="1.0" encoding="utf-8"?>
<sst xmlns="http://schemas.openxmlformats.org/spreadsheetml/2006/main" count="179022" uniqueCount="39104">
  <si>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</si>
  <si>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</si>
  <si>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</si>
  <si>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</si>
  <si>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</si>
  <si>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</si>
  <si>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</si>
  <si>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</si>
  <si>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</si>
  <si>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</si>
  <si>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</si>
  <si>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</si>
  <si>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</si>
  <si>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</si>
  <si>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</si>
  <si>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</si>
  <si>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</si>
  <si>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</si>
  <si>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</si>
  <si>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</si>
  <si>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</si>
  <si>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</si>
  <si>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</si>
  <si>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</si>
  <si>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</si>
  <si>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</si>
  <si>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</si>
  <si>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</si>
  <si>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</si>
  <si>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</si>
  <si>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</si>
  <si>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</si>
  <si>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</si>
  <si>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</si>
  <si>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</si>
  <si>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</si>
  <si>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</si>
  <si>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</si>
  <si>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</si>
  <si>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</si>
  <si>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</si>
  <si>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</si>
  <si>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</si>
  <si>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</si>
  <si>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</si>
  <si>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</si>
  <si>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</si>
  <si>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</si>
  <si>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</si>
  <si>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</si>
  <si>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</si>
  <si>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</si>
  <si>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</si>
  <si>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</si>
  <si>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</si>
  <si>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</si>
  <si>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</si>
  <si>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</si>
  <si>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</si>
  <si>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</si>
  <si>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</si>
  <si>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</si>
  <si>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</si>
  <si>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</si>
  <si>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</si>
  <si>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</si>
  <si>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</si>
  <si>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</si>
  <si>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</si>
  <si>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</si>
  <si>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</si>
  <si>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</si>
  <si>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</si>
  <si>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</si>
  <si>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</si>
  <si>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</si>
  <si>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</si>
  <si>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</si>
  <si>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</si>
  <si>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</si>
  <si>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</si>
  <si>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</si>
  <si>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</si>
  <si>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</si>
  <si>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</si>
  <si>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</si>
  <si>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</si>
  <si>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</si>
  <si>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</si>
  <si>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</si>
  <si>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</si>
  <si>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</si>
  <si>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</si>
  <si>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</si>
  <si>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</si>
  <si>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</si>
  <si>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</si>
  <si>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</si>
  <si>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</si>
  <si>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</si>
  <si>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</si>
  <si>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</si>
  <si>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</si>
  <si>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</si>
  <si>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</si>
  <si>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</si>
  <si>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</si>
  <si>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</si>
  <si>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</si>
  <si>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</si>
  <si>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</si>
  <si>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</si>
  <si>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</si>
  <si>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</si>
  <si>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</si>
  <si>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</si>
  <si>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</si>
  <si>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</si>
  <si>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</si>
  <si>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</si>
  <si>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</si>
  <si>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</si>
  <si>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</si>
  <si>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</si>
  <si>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</si>
  <si>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</si>
  <si>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</si>
  <si>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</si>
  <si>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</si>
  <si>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</si>
  <si>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</si>
  <si>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</si>
  <si>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</si>
  <si>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</si>
  <si>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</si>
  <si>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</si>
  <si>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</si>
  <si>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</si>
  <si>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</si>
  <si>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</si>
  <si>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</si>
  <si>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</si>
  <si>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</si>
  <si>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</si>
  <si>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</si>
  <si>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</si>
  <si>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</si>
  <si>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</si>
  <si>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</si>
  <si>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</si>
  <si>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</si>
  <si>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</si>
  <si>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</si>
  <si>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</si>
  <si>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</si>
  <si>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</si>
  <si>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</si>
  <si>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</si>
  <si>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</si>
  <si>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</si>
  <si>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</si>
  <si>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</si>
  <si>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</si>
  <si>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</si>
  <si>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</si>
  <si>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</si>
  <si>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</si>
  <si>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</si>
  <si>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</si>
  <si>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</si>
  <si>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</si>
  <si>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</si>
  <si>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</si>
  <si>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</si>
  <si>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</si>
  <si>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</si>
  <si>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</si>
  <si>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</si>
  <si>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</si>
  <si>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</si>
  <si>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</si>
  <si>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</si>
  <si>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</si>
  <si>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</si>
  <si>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</si>
  <si>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</si>
  <si>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</si>
  <si>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</si>
  <si>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</si>
  <si>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</si>
  <si>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</si>
  <si>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</si>
  <si>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</si>
  <si>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</si>
  <si>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</si>
  <si>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</si>
  <si>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</si>
  <si>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</si>
  <si>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</si>
  <si>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</si>
  <si>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</si>
  <si>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</si>
  <si>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</si>
  <si>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</si>
  <si>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</si>
  <si>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</si>
  <si>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</si>
  <si>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</si>
  <si>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</si>
  <si>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</si>
  <si>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</si>
  <si>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</si>
  <si>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</si>
  <si>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</si>
  <si>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</si>
  <si>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</si>
  <si>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</si>
  <si>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</si>
  <si>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</si>
  <si>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</si>
  <si>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</si>
  <si>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</si>
  <si>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</si>
  <si>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</si>
  <si>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</si>
  <si>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</si>
  <si>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</si>
  <si>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</si>
  <si>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</si>
  <si>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</si>
  <si>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</si>
  <si>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</si>
  <si>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</si>
  <si>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</si>
  <si>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</si>
  <si>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</si>
  <si>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</si>
  <si>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</si>
  <si>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</si>
  <si>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</si>
  <si>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</si>
  <si>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</si>
  <si>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</si>
  <si>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</si>
  <si>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</si>
  <si>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</si>
  <si>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</si>
  <si>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</si>
  <si>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</si>
  <si>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</si>
  <si>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</si>
  <si>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</si>
  <si>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</si>
  <si>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</si>
  <si>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</si>
  <si>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</si>
  <si>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</si>
  <si>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</si>
  <si>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</si>
  <si>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</si>
  <si>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</si>
  <si>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</si>
  <si>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</si>
  <si>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</si>
  <si>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</si>
  <si>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</si>
  <si>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</si>
  <si>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</si>
  <si>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</si>
  <si>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</si>
  <si>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</si>
  <si>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</si>
  <si>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</si>
  <si>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</si>
  <si>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</si>
  <si>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</si>
  <si>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</si>
  <si>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</si>
  <si>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</si>
  <si>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</si>
  <si>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</si>
  <si>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</si>
  <si>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</si>
  <si>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</si>
  <si>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</si>
  <si>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</si>
  <si>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</si>
  <si>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</si>
  <si>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</si>
  <si>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</si>
  <si>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</si>
  <si>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</si>
  <si>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</si>
  <si>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</si>
  <si>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</si>
  <si>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</si>
  <si>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</si>
  <si>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</si>
  <si>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</si>
  <si>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</si>
  <si>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</si>
  <si>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</si>
  <si>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</si>
  <si>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</si>
  <si>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</si>
  <si>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</si>
  <si>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</si>
  <si>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</si>
  <si>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</si>
  <si>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</si>
  <si>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</si>
  <si>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</si>
  <si>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</si>
  <si>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</si>
  <si>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</si>
  <si>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</si>
  <si>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</si>
  <si>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</si>
  <si>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</si>
  <si>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</si>
  <si>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</si>
  <si>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</si>
  <si>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</si>
  <si>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</si>
  <si>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</si>
  <si>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</si>
  <si>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</si>
  <si>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</si>
  <si>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</si>
  <si>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</si>
  <si>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</si>
  <si>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</si>
  <si>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</si>
  <si>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</si>
  <si>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</si>
  <si>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</si>
  <si>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</si>
  <si>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</si>
  <si>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</si>
  <si>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</si>
  <si>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</si>
  <si>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</si>
  <si>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</si>
  <si>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</si>
  <si>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</si>
  <si>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</si>
  <si>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</si>
  <si>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</si>
  <si>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</si>
  <si>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</si>
  <si>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</si>
  <si>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</si>
  <si>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</si>
  <si>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</si>
  <si>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</si>
  <si>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</si>
  <si>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</si>
  <si>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</si>
  <si>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</si>
  <si>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</si>
  <si>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</si>
  <si>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</si>
  <si>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</si>
  <si>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</si>
  <si>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</si>
  <si>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</si>
  <si>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</si>
  <si>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</si>
  <si>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</si>
  <si>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</si>
  <si>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</si>
  <si>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</si>
  <si>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</si>
  <si>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</si>
  <si>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</si>
  <si>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</si>
  <si>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</si>
  <si>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</si>
  <si>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</si>
  <si>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</si>
  <si>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</si>
  <si>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</si>
  <si>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</si>
  <si>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</si>
  <si>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</si>
  <si>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</si>
  <si>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</si>
  <si>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</si>
  <si>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</si>
  <si>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</si>
  <si>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</si>
  <si>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</si>
  <si>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</si>
  <si>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</si>
  <si>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</si>
  <si>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</si>
  <si>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</si>
  <si>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</si>
  <si>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</si>
  <si>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</si>
  <si>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</si>
  <si>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</si>
  <si>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</si>
  <si>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</si>
  <si>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</si>
  <si>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</si>
  <si>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</si>
  <si>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</si>
  <si>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</si>
  <si>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</si>
  <si>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</si>
  <si>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</si>
  <si>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</si>
  <si>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</si>
  <si>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</si>
  <si>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</si>
  <si>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</si>
  <si>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</si>
  <si>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</si>
  <si>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</si>
  <si>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</si>
  <si>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</si>
  <si>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</si>
  <si>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</si>
  <si>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</si>
  <si>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</si>
  <si>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</si>
  <si>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</si>
  <si>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</si>
  <si>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</si>
  <si>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</si>
  <si>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</si>
  <si>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</si>
  <si>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</si>
  <si>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</si>
  <si>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</si>
  <si>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</si>
  <si>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</si>
  <si>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</si>
  <si>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</si>
  <si>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</si>
  <si>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</si>
  <si>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</si>
  <si>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</si>
  <si>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</si>
  <si>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</si>
  <si>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</si>
  <si>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</si>
  <si>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</si>
  <si>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</si>
  <si>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</si>
  <si>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</si>
  <si>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</si>
  <si>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</si>
  <si>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</si>
  <si>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</si>
  <si>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</si>
  <si>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</si>
  <si>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</si>
  <si>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</si>
  <si>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</si>
  <si>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</si>
  <si>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</si>
  <si>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</si>
  <si>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</si>
  <si>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</si>
  <si>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</si>
  <si>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</si>
  <si>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</si>
  <si>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</si>
  <si>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</si>
  <si>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</si>
  <si>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</si>
  <si>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</si>
  <si>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</si>
  <si>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</si>
  <si>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</si>
  <si>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</si>
  <si>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</si>
  <si>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</si>
  <si>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</si>
  <si>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</si>
  <si>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</si>
  <si>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</si>
  <si>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</si>
  <si>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</si>
  <si>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</si>
  <si>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</si>
  <si>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</si>
  <si>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</si>
  <si>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</si>
  <si>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</si>
  <si>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</si>
  <si>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</si>
  <si>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</si>
  <si>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</si>
  <si>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</si>
  <si>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</si>
  <si>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</si>
  <si>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</si>
  <si>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</si>
  <si>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</si>
  <si>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</si>
  <si>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</si>
  <si>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</si>
  <si>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</si>
  <si>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</si>
  <si>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</si>
  <si>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</si>
  <si>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</si>
  <si>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</si>
  <si>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</si>
  <si>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</si>
  <si>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</si>
  <si>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</si>
  <si>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</si>
  <si>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</si>
  <si>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</si>
  <si>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</si>
  <si>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</si>
  <si>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</si>
  <si>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</si>
  <si>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</si>
  <si>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</si>
  <si>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</si>
  <si>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</si>
  <si>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</si>
  <si>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</si>
  <si>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</si>
  <si>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</si>
  <si>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</si>
  <si>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</si>
  <si>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</si>
  <si>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</si>
  <si>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</si>
  <si>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</si>
  <si>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</si>
  <si>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</si>
  <si>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</si>
  <si>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</si>
  <si>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</si>
  <si>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</si>
  <si>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</si>
  <si>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</si>
  <si>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</si>
  <si>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</si>
  <si>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</si>
  <si>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</si>
  <si>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</si>
  <si>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</si>
  <si>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</si>
  <si>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</si>
  <si>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</si>
  <si>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</si>
  <si>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</si>
  <si>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</si>
  <si>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</si>
  <si>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</si>
  <si>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</si>
  <si>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</si>
  <si>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</si>
  <si>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</si>
  <si>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</si>
  <si>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</si>
  <si>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</si>
  <si>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</si>
  <si>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</si>
  <si>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</si>
  <si>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</si>
  <si>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</si>
  <si>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</si>
  <si>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</si>
  <si>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</si>
  <si>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</si>
  <si>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</si>
  <si>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</si>
  <si>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</si>
  <si>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</si>
  <si>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</si>
  <si>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</si>
  <si>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</si>
  <si>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</si>
  <si>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</si>
  <si>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</si>
  <si>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</si>
  <si>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</si>
  <si>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</si>
  <si>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</si>
  <si>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</si>
  <si>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</si>
  <si>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</si>
  <si>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</si>
  <si>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</si>
  <si>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</si>
  <si>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</si>
  <si>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</si>
  <si>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</si>
  <si>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</si>
  <si>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</si>
  <si>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</si>
  <si>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</si>
  <si>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</si>
  <si>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</si>
  <si>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</si>
  <si>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</si>
  <si>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</si>
  <si>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</si>
  <si>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</si>
  <si>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</si>
  <si>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</si>
  <si>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</si>
  <si>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</si>
  <si>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</si>
  <si>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</si>
  <si>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</si>
  <si>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</si>
  <si>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</si>
  <si>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</si>
  <si>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</si>
  <si>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</si>
  <si>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</si>
  <si>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</si>
  <si>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</si>
  <si>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</si>
  <si>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</si>
  <si>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</si>
  <si>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</si>
  <si>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</si>
  <si>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</si>
  <si>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</si>
  <si>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</si>
  <si>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</si>
  <si>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</si>
  <si>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</si>
  <si>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</si>
  <si>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</si>
  <si>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</si>
  <si>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</si>
  <si>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</si>
  <si>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</si>
  <si>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</si>
  <si>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</si>
  <si>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</si>
  <si>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</si>
  <si>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</si>
  <si>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</si>
  <si>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</si>
  <si>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</si>
  <si>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</si>
  <si>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</si>
  <si>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</si>
  <si>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</si>
  <si>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</si>
  <si>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</si>
  <si>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</si>
  <si>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</si>
  <si>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</si>
  <si>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</si>
  <si>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</si>
  <si>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</si>
  <si>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</si>
  <si>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</si>
  <si>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</si>
  <si>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</si>
  <si>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</si>
  <si>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</si>
  <si>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</si>
  <si>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</si>
  <si>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</si>
  <si>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</si>
  <si>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</si>
  <si>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</si>
  <si>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</si>
  <si>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</si>
  <si>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</si>
  <si>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</si>
  <si>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</si>
  <si>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</si>
  <si>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</si>
  <si>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</si>
  <si>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</si>
  <si>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</si>
  <si>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</si>
  <si>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</si>
  <si>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</si>
  <si>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</si>
  <si>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</si>
  <si>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</si>
  <si>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</si>
  <si>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</si>
  <si>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</si>
  <si>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</si>
  <si>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</si>
  <si>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</si>
  <si>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</si>
  <si>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</si>
  <si>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</si>
  <si>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</si>
  <si>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</si>
  <si>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</si>
  <si>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</si>
  <si>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</si>
  <si>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</si>
  <si>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</si>
  <si>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</si>
  <si>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</si>
  <si>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</si>
  <si>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</si>
  <si>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</si>
  <si>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</si>
  <si>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</si>
  <si>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</si>
  <si>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</si>
  <si>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</si>
  <si>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</si>
  <si>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</si>
  <si>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</si>
  <si>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</si>
  <si>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</si>
  <si>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</si>
  <si>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</si>
  <si>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</si>
  <si>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</si>
  <si>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</si>
  <si>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</si>
  <si>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</si>
  <si>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</si>
  <si>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</si>
  <si>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</si>
  <si>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</si>
  <si>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</si>
  <si>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</si>
  <si>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</si>
  <si>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</si>
  <si>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</si>
  <si>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</si>
  <si>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</si>
  <si>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</si>
  <si>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</si>
  <si>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</si>
  <si>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</si>
  <si>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</si>
  <si>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</si>
  <si>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</si>
  <si>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</si>
  <si>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</si>
  <si>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</si>
  <si>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</si>
  <si>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</si>
  <si>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</si>
  <si>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</si>
  <si>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</si>
  <si>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</si>
  <si>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</si>
  <si>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</si>
  <si>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</si>
  <si>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</si>
  <si>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</si>
  <si>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</si>
  <si>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</si>
  <si>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</si>
  <si>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</si>
  <si>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</si>
  <si>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</si>
  <si>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</si>
  <si>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</si>
  <si>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</si>
  <si>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</si>
  <si>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</si>
  <si>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</si>
  <si>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</si>
  <si>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</si>
  <si>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</si>
  <si>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</si>
  <si>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</si>
  <si>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</si>
  <si>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</si>
  <si>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</si>
  <si>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</si>
  <si>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</si>
  <si>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</si>
  <si>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</si>
  <si>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</si>
  <si>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</si>
  <si>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</si>
  <si>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</si>
  <si>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</si>
  <si>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</si>
  <si>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</si>
  <si>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</si>
  <si>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</si>
  <si>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</si>
  <si>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</si>
  <si>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</si>
  <si>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</si>
  <si>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</si>
  <si>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</si>
  <si>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</si>
  <si>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</si>
  <si>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</si>
  <si>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</si>
  <si>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</si>
  <si>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</si>
  <si>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</si>
  <si>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</si>
  <si>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</si>
  <si>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</si>
  <si>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</si>
  <si>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</si>
  <si>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</si>
  <si>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</si>
  <si>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</si>
  <si>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</si>
  <si>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</si>
  <si>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</si>
  <si>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</si>
  <si>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</si>
  <si>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</si>
  <si>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</si>
  <si>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</si>
  <si>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</si>
  <si>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</si>
  <si>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</si>
  <si>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</si>
  <si>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</si>
  <si>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</si>
  <si>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</si>
  <si>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</si>
  <si>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</si>
  <si>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</si>
  <si>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</si>
  <si>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</si>
  <si>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</si>
  <si>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</si>
  <si>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</si>
  <si>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</si>
  <si>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</si>
  <si>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</si>
  <si>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</si>
  <si>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</si>
  <si>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</si>
  <si>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</si>
  <si>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</si>
  <si>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</si>
  <si>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</si>
  <si>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</si>
  <si>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</si>
  <si>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</si>
  <si>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</si>
  <si>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</si>
  <si>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</si>
  <si>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</si>
  <si>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</si>
  <si>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</si>
  <si>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</si>
  <si>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</si>
  <si>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</si>
  <si>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</si>
  <si>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</si>
  <si>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</si>
  <si>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</si>
  <si>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</si>
  <si>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</si>
  <si>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</si>
  <si>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</si>
  <si>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</si>
  <si>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</si>
  <si>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</si>
  <si>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</si>
  <si>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</si>
  <si>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</si>
  <si>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</si>
  <si>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</si>
  <si>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</si>
  <si>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</si>
  <si>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</si>
  <si>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</si>
  <si>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</si>
  <si>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</si>
  <si>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</si>
  <si>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</si>
  <si>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</si>
  <si>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</si>
  <si>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</si>
  <si>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</si>
  <si>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</si>
  <si>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</si>
  <si>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</si>
  <si>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</si>
  <si>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</si>
  <si>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</si>
  <si>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</si>
  <si>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</si>
  <si>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</si>
  <si>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</si>
  <si>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</si>
  <si>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</si>
  <si>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</si>
  <si>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</si>
  <si>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</si>
  <si>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</si>
  <si>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</si>
  <si>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</si>
  <si>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</si>
  <si>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</si>
  <si>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</si>
  <si>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</si>
  <si>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</si>
  <si>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</si>
  <si>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</si>
  <si>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</si>
  <si>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</si>
  <si>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</si>
  <si>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</si>
  <si>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</si>
  <si>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</si>
  <si>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</si>
  <si>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</si>
  <si>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</si>
  <si>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</si>
  <si>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</si>
  <si>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</si>
  <si>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</si>
  <si>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</si>
  <si>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</si>
  <si>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</si>
  <si>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</si>
  <si>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</si>
  <si>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</si>
  <si>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</si>
  <si>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</si>
  <si>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</si>
  <si>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</si>
  <si>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</si>
  <si>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</si>
  <si>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</si>
  <si>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</si>
  <si>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</si>
  <si>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</si>
  <si>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</si>
  <si>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</si>
  <si>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</si>
  <si>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</si>
  <si>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</si>
  <si>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</si>
  <si>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</si>
  <si>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</si>
  <si>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</si>
  <si>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</si>
  <si>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</si>
  <si>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</si>
  <si>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</si>
  <si>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</si>
  <si>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</si>
  <si>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</si>
  <si>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</si>
  <si>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</si>
  <si>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</si>
  <si>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</si>
  <si>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</si>
  <si>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</si>
  <si>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</si>
  <si>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</si>
  <si>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</si>
  <si>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</si>
  <si>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</si>
  <si>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</si>
  <si>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</si>
  <si>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</si>
  <si>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</si>
  <si>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</si>
  <si>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</si>
  <si>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</si>
  <si>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</si>
  <si>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</si>
  <si>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</si>
  <si>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</si>
  <si>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</si>
  <si>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</si>
  <si>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</si>
  <si>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</si>
  <si>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</si>
  <si>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</si>
  <si>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</si>
  <si>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</si>
  <si>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</si>
  <si>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</si>
  <si>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</si>
  <si>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</si>
  <si>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</si>
  <si>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</si>
  <si>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</si>
  <si>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</si>
  <si>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</si>
  <si>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</si>
  <si>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</si>
  <si>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</si>
  <si>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</si>
  <si>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</si>
  <si>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</si>
  <si>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</si>
  <si>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</si>
  <si>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</si>
  <si>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</si>
  <si>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</si>
  <si>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</si>
  <si>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</si>
  <si>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</si>
  <si>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</si>
  <si>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</si>
  <si>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</si>
  <si>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</si>
  <si>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</si>
  <si>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</si>
  <si>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</si>
  <si>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</si>
  <si>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</si>
  <si>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</si>
  <si>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</si>
  <si>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</si>
  <si>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</si>
  <si>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</si>
  <si>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</si>
  <si>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</si>
  <si>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</si>
  <si>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</si>
  <si>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</si>
  <si>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</si>
  <si>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</si>
  <si>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</si>
  <si>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</si>
  <si>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</si>
  <si>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</si>
  <si>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</si>
  <si>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</si>
  <si>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</si>
  <si>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</si>
  <si>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</si>
  <si>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</si>
  <si>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</si>
  <si>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</si>
  <si>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</si>
  <si>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</si>
  <si>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</si>
  <si>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</si>
  <si>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</si>
  <si>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</si>
  <si>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</si>
  <si>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</si>
  <si>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</si>
  <si>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</si>
  <si>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</si>
  <si>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</si>
  <si>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</si>
  <si>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</si>
  <si>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</si>
  <si>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</si>
  <si>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</si>
  <si>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</si>
  <si>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</si>
  <si>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</si>
  <si>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</si>
  <si>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</si>
  <si>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</si>
  <si>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</si>
  <si>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</si>
  <si>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</si>
  <si>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</si>
  <si>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</si>
  <si>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</si>
  <si>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</si>
  <si>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</si>
  <si>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</si>
  <si>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</si>
  <si>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</si>
  <si>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</si>
  <si>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</si>
  <si>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</si>
  <si>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</si>
  <si>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</si>
  <si>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</si>
  <si>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</si>
  <si>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</si>
  <si>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</si>
  <si>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</si>
  <si>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</si>
  <si>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</si>
  <si>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</si>
  <si>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</si>
  <si>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</si>
  <si>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</si>
  <si>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</si>
  <si>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</si>
  <si>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</si>
  <si>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</si>
  <si>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</si>
  <si>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</si>
  <si>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</si>
  <si>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</si>
  <si>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</si>
  <si>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</si>
  <si>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</si>
  <si>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</si>
  <si>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</si>
  <si>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</si>
  <si>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</si>
  <si>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</si>
  <si>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</si>
  <si>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</si>
  <si>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</si>
  <si>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</si>
  <si>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</si>
  <si>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</si>
  <si>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</si>
  <si>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</si>
  <si>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</si>
  <si>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</si>
  <si>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</si>
  <si>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</si>
  <si>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</si>
  <si>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</si>
  <si>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</si>
  <si>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</si>
  <si>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</si>
  <si>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</si>
  <si>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</si>
  <si>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</si>
  <si>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</si>
  <si>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</si>
  <si>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</si>
  <si>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</si>
  <si>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</si>
  <si>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</si>
  <si>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</si>
  <si>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</si>
  <si>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</si>
  <si>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</si>
  <si>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</si>
  <si>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</si>
  <si>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</si>
  <si>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</si>
  <si>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</si>
  <si>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</si>
  <si>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</si>
  <si>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</si>
  <si>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</si>
  <si>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</si>
  <si>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</si>
  <si>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</si>
  <si>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</si>
  <si>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</si>
  <si>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</si>
  <si>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</si>
  <si>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</si>
  <si>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</si>
  <si>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</si>
  <si>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</si>
  <si>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</si>
  <si>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</si>
  <si>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</si>
  <si>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</si>
  <si>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</si>
  <si>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</si>
  <si>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</si>
  <si>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</si>
  <si>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</si>
  <si>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</si>
  <si>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</si>
  <si>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</si>
  <si>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</si>
  <si>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</si>
  <si>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</si>
  <si>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</si>
  <si>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</si>
  <si>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</si>
  <si>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</si>
  <si>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</si>
  <si>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</si>
  <si>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</si>
  <si>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</si>
  <si>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</si>
  <si>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</si>
  <si>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</si>
  <si>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</si>
  <si>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</si>
  <si>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</si>
  <si>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</si>
  <si>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</si>
  <si>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</si>
  <si>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</si>
  <si>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</si>
  <si>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</si>
  <si>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</si>
  <si>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</si>
  <si>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</si>
  <si>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</si>
  <si>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</si>
  <si>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</si>
  <si>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</si>
  <si>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</si>
  <si>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</si>
  <si>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</si>
  <si>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</si>
  <si>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</si>
  <si>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</si>
  <si>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</si>
  <si>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</si>
  <si>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</si>
  <si>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</si>
  <si>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</si>
  <si>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</si>
  <si>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</si>
  <si>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</si>
  <si>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</si>
  <si>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</si>
  <si>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</si>
  <si>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</si>
  <si>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</si>
  <si>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</si>
  <si>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</si>
  <si>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</si>
  <si>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</si>
  <si>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</si>
  <si>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</si>
  <si>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</si>
  <si>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</si>
  <si>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</si>
  <si>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</si>
  <si>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</si>
  <si>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</si>
  <si>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</si>
  <si>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</si>
  <si>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</si>
  <si>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</si>
  <si>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</si>
  <si>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</si>
  <si>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</si>
  <si>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</si>
  <si>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</si>
  <si>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</si>
  <si>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</si>
  <si>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</si>
  <si>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</si>
  <si>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</si>
  <si>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</si>
  <si>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</si>
  <si>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</si>
  <si>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</si>
  <si>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</si>
  <si>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</si>
  <si>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</si>
  <si>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</si>
  <si>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</si>
  <si>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</si>
  <si>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</si>
  <si>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</si>
  <si>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</si>
  <si>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</si>
  <si>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</si>
  <si>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</si>
  <si>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</si>
  <si>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</si>
  <si>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</si>
  <si>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</si>
  <si>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</si>
  <si>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</si>
  <si>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</si>
  <si>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</si>
  <si>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</si>
  <si>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</si>
  <si>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</si>
  <si>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</si>
  <si>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</si>
  <si>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</si>
  <si>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</si>
  <si>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</si>
  <si>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</si>
  <si>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</si>
  <si>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</si>
  <si>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</si>
  <si>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</si>
  <si>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</si>
  <si>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</si>
  <si>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</si>
  <si>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</si>
  <si>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</si>
  <si>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</si>
  <si>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</si>
  <si>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</si>
  <si>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</si>
  <si>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</si>
  <si>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</si>
  <si>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</si>
  <si>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</si>
  <si>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</si>
  <si>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</si>
  <si>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</si>
  <si>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</si>
  <si>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</si>
  <si>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</si>
  <si>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</si>
  <si>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</si>
  <si>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</si>
  <si>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</si>
  <si>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</si>
  <si>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</si>
  <si>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</si>
  <si>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</si>
  <si>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</si>
  <si>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</si>
  <si>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</si>
  <si>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</si>
  <si>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</si>
  <si>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</si>
  <si>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</si>
  <si>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</si>
  <si>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</si>
  <si>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</si>
  <si>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</si>
  <si>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</si>
  <si>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</si>
  <si>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</si>
  <si>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</si>
  <si>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</si>
  <si>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</si>
  <si>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</si>
  <si>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</si>
  <si>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</si>
  <si>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</si>
  <si>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</si>
  <si>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</si>
  <si>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</si>
  <si>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</si>
  <si>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</si>
  <si>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</si>
  <si>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</si>
  <si>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</si>
  <si>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</si>
  <si>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</si>
  <si>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</si>
  <si>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</si>
  <si>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</si>
  <si>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</si>
  <si>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</si>
  <si>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</si>
  <si>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</si>
  <si>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</si>
  <si>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</si>
  <si>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</si>
  <si>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</si>
  <si>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</si>
  <si>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</si>
  <si>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</si>
  <si>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</si>
  <si>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</si>
  <si>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</si>
  <si>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</si>
  <si>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</si>
  <si>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</si>
  <si>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</si>
  <si>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</si>
  <si>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</si>
  <si>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</si>
  <si>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</si>
  <si>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</si>
  <si>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</si>
  <si>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</si>
  <si>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</si>
  <si>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</si>
  <si>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</si>
  <si>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</si>
  <si>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</si>
  <si>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</si>
  <si>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</si>
  <si>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</si>
  <si>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</si>
  <si>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</si>
  <si>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</si>
  <si>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</si>
  <si>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</si>
  <si>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</si>
  <si>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</si>
  <si>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</si>
  <si>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</si>
  <si>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</si>
  <si>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</si>
  <si>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</si>
  <si>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</si>
  <si>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</si>
  <si>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</si>
  <si>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</si>
  <si>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</si>
  <si>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</si>
  <si>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</si>
  <si>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</si>
  <si>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</si>
  <si>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</si>
  <si>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</si>
  <si>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</si>
  <si>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</si>
  <si>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</si>
  <si>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</si>
  <si>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</si>
  <si>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</si>
  <si>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</si>
  <si>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</si>
  <si>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</si>
  <si>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</si>
  <si>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</si>
  <si>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</si>
  <si>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</si>
  <si>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</si>
  <si>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</si>
  <si>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</si>
  <si>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</si>
  <si>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</si>
  <si>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</si>
  <si>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</si>
  <si>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</si>
  <si>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</si>
  <si>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</si>
  <si>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</si>
  <si>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</si>
  <si>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</si>
  <si>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</si>
  <si>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</si>
  <si>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</si>
  <si>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</si>
  <si>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</si>
  <si>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</si>
  <si>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</si>
  <si>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</si>
  <si>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</si>
  <si>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</si>
  <si>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</si>
  <si>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</si>
  <si>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</si>
  <si>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</si>
  <si>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</si>
  <si>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</si>
  <si>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</si>
  <si>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</si>
  <si>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</si>
  <si>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</si>
  <si>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</si>
  <si>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</si>
  <si>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</si>
  <si>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</si>
  <si>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</si>
  <si>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</si>
  <si>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</si>
  <si>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</si>
  <si>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</si>
  <si>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</si>
  <si>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</si>
  <si>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</si>
  <si>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</si>
  <si>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</si>
  <si>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</si>
  <si>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</si>
  <si>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</si>
  <si>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</si>
  <si>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</si>
  <si>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</si>
  <si>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</si>
  <si>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</si>
  <si>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</si>
  <si>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</si>
  <si>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</si>
  <si>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</si>
  <si>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</si>
  <si>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</si>
  <si>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</si>
  <si>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</si>
  <si>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</si>
  <si>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</si>
  <si>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</si>
  <si>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</si>
  <si>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</si>
  <si>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</si>
  <si>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</si>
  <si>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</si>
  <si>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</si>
  <si>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</si>
  <si>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</si>
  <si>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</si>
  <si>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</si>
  <si>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</si>
  <si>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</si>
  <si>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</si>
  <si>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</si>
  <si>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</si>
  <si>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</si>
  <si>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</si>
  <si>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</si>
  <si>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</si>
  <si>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</si>
  <si>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</si>
  <si>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</si>
  <si>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</si>
  <si>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</si>
  <si>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</si>
  <si>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</si>
  <si>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</si>
  <si>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</si>
  <si>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</si>
  <si>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</si>
  <si>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</si>
  <si>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</si>
  <si>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</si>
  <si>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</si>
  <si>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</si>
  <si>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</si>
  <si>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</si>
  <si>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</si>
  <si>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</si>
  <si>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</si>
  <si>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</si>
  <si>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</si>
  <si>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</si>
  <si>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</si>
  <si>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</si>
  <si>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</si>
  <si>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</si>
  <si>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</si>
  <si>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</si>
  <si>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</si>
  <si>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</si>
  <si>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</si>
  <si>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</si>
  <si>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</si>
  <si>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</si>
  <si>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</si>
  <si>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</si>
  <si>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</si>
  <si>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</si>
  <si>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</si>
  <si>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</si>
  <si>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</si>
  <si>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</si>
  <si>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</si>
  <si>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</si>
  <si>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</si>
  <si>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</si>
  <si>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</si>
  <si>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</si>
  <si>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</si>
  <si>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</si>
  <si>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</si>
  <si>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</si>
  <si>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</si>
  <si>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</si>
  <si>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</si>
  <si>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</si>
  <si>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</si>
  <si>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</si>
  <si>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</si>
  <si>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</si>
  <si>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</si>
  <si>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</si>
  <si>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</si>
  <si>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</si>
  <si>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</si>
  <si>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</si>
  <si>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</si>
  <si>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</si>
  <si>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</si>
  <si>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</si>
  <si>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</si>
  <si>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</si>
  <si>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</si>
  <si>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</si>
  <si>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</si>
  <si>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</si>
  <si>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</si>
  <si>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</si>
  <si>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</si>
  <si>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</si>
  <si>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</si>
  <si>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</si>
  <si>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</si>
  <si>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</si>
  <si>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</si>
  <si>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</si>
  <si>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</si>
  <si>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</si>
  <si>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</si>
  <si>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</si>
  <si>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</si>
  <si>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</si>
  <si>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</si>
  <si>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</si>
  <si>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</si>
  <si>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</si>
  <si>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</si>
  <si>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</si>
  <si>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</si>
  <si>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</si>
  <si>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</si>
  <si>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</si>
  <si>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</si>
  <si>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</si>
  <si>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</si>
  <si>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</si>
  <si>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</si>
  <si>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</si>
  <si>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</si>
  <si>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</si>
  <si>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</si>
  <si>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</si>
  <si>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</si>
  <si>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</si>
  <si>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</si>
  <si>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</si>
  <si>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</si>
  <si>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</si>
  <si>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</si>
  <si>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</si>
  <si>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</si>
  <si>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</si>
  <si>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</si>
  <si>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</si>
  <si>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</si>
  <si>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</si>
  <si>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</si>
  <si>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</si>
  <si>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</si>
  <si>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</si>
  <si>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</si>
  <si>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</si>
  <si>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</si>
  <si>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</si>
  <si>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</si>
  <si>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</si>
  <si>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</si>
  <si>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</si>
  <si>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</si>
  <si>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</si>
  <si>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</si>
  <si>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</si>
  <si>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</si>
  <si>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</si>
  <si>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</si>
  <si>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</si>
  <si>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</si>
  <si>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</si>
  <si>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</si>
  <si>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</si>
  <si>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</si>
  <si>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</si>
  <si>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</si>
  <si>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</si>
  <si>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</si>
  <si>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</si>
  <si>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</si>
  <si>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</si>
  <si>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</si>
  <si>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</si>
  <si>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</si>
  <si>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</si>
  <si>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</si>
  <si>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</si>
  <si>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</si>
  <si>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</si>
  <si>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</si>
  <si>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</si>
  <si>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</si>
  <si>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</si>
  <si>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</si>
  <si>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</si>
  <si>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</si>
  <si>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</si>
  <si>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</si>
  <si>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</si>
  <si>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</si>
  <si>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</si>
  <si>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</si>
  <si>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</si>
  <si>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</si>
  <si>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</si>
  <si>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</si>
  <si>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</si>
  <si>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</si>
  <si>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</si>
  <si>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</si>
  <si>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</si>
  <si>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</si>
  <si>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</si>
  <si>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</si>
  <si>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</si>
  <si>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</si>
  <si>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</si>
  <si>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</si>
  <si>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</si>
  <si>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</si>
  <si>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</si>
  <si>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</si>
  <si>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</si>
  <si>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</si>
  <si>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</si>
  <si>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</si>
  <si>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</si>
  <si>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</si>
  <si>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</si>
  <si>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</si>
  <si>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</si>
  <si>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</si>
  <si>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</si>
  <si>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</si>
  <si>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</si>
  <si>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</si>
  <si>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</si>
  <si>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</si>
  <si>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</si>
  <si>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</si>
  <si>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</si>
  <si>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</si>
  <si>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</si>
  <si>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</si>
  <si>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</si>
  <si>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</si>
  <si>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</si>
  <si>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</si>
  <si>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</si>
  <si>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</si>
  <si>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</si>
  <si>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</si>
  <si>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</si>
  <si>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</si>
  <si>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</si>
  <si>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</si>
  <si>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</si>
  <si>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</si>
  <si>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</si>
  <si>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</si>
  <si>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</si>
  <si>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</si>
  <si>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</si>
  <si>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</si>
  <si>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</si>
  <si>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</si>
  <si>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</si>
  <si>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</si>
  <si>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</si>
  <si>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</si>
  <si>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</si>
  <si>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</si>
  <si>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</si>
  <si>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</si>
  <si>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</si>
  <si>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</si>
  <si>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</si>
  <si>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</si>
  <si>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</si>
  <si>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</si>
  <si>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</si>
  <si>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</si>
  <si>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</si>
  <si>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</si>
  <si>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</si>
  <si>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</si>
  <si>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</si>
  <si>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</si>
  <si>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</si>
  <si>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</si>
  <si>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</si>
  <si>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</si>
  <si>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</si>
  <si>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</si>
  <si>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</si>
  <si>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</si>
  <si>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</si>
  <si>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</si>
  <si>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</si>
  <si>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</si>
  <si>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</si>
  <si>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</si>
  <si>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</si>
  <si>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</si>
  <si>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</si>
  <si>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</si>
  <si>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</si>
  <si>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</si>
  <si>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</si>
  <si>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</si>
  <si>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</si>
  <si>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</si>
  <si>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</si>
  <si>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</si>
  <si>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</si>
  <si>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</si>
  <si>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</si>
  <si>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</si>
  <si>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</si>
  <si>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</si>
  <si>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</si>
  <si>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</si>
  <si>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</si>
  <si>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</si>
  <si>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</si>
  <si>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</si>
  <si>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</si>
  <si>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</si>
  <si>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</si>
  <si>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</si>
  <si>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</si>
  <si>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</si>
  <si>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</si>
  <si>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</si>
  <si>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</si>
  <si>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</si>
  <si>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</si>
  <si>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</si>
  <si>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</si>
  <si>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</si>
  <si>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</si>
  <si>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</si>
  <si>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</si>
  <si>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</si>
  <si>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</si>
  <si>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</si>
  <si>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</si>
  <si>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</si>
  <si>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</si>
  <si>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</si>
  <si>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</si>
  <si>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</si>
  <si>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</si>
  <si>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</si>
  <si>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</si>
  <si>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</si>
  <si>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</si>
  <si>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</si>
  <si>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</si>
  <si>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</si>
  <si>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</si>
  <si>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</si>
  <si>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</si>
  <si>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</si>
  <si>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</si>
  <si>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</si>
  <si>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</si>
  <si>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</si>
  <si>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</si>
  <si>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</si>
  <si>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</si>
  <si>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</si>
  <si>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</si>
  <si>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</si>
  <si>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</si>
  <si>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</si>
  <si>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</si>
  <si>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</si>
  <si>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</si>
  <si>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</si>
  <si>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</si>
  <si>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</si>
  <si>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</si>
  <si>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</si>
  <si>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</si>
  <si>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</si>
  <si>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</si>
  <si>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</si>
  <si>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</si>
  <si>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</si>
  <si>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</si>
  <si>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</si>
  <si>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</si>
  <si>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</si>
  <si>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</si>
  <si>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</si>
  <si>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</si>
  <si>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</si>
  <si>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</si>
  <si>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</si>
  <si>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</si>
  <si>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</si>
  <si>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</si>
  <si>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</si>
  <si>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</si>
  <si>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</si>
  <si>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</si>
  <si>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</si>
  <si>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</si>
  <si>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</si>
  <si>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</si>
  <si>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</si>
  <si>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</si>
  <si>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</si>
  <si>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</si>
  <si>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</si>
  <si>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</si>
  <si>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</si>
  <si>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</si>
  <si>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</si>
  <si>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</si>
  <si>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</si>
  <si>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</si>
  <si>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</si>
  <si>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</si>
  <si>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</si>
  <si>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</si>
  <si>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</si>
  <si>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</si>
  <si>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</si>
  <si>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</si>
  <si>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</si>
  <si>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</si>
  <si>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</si>
  <si>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</si>
  <si>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</si>
  <si>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</si>
  <si>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</si>
  <si>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</si>
  <si>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</si>
  <si>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</si>
  <si>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</si>
  <si>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</si>
  <si>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</si>
  <si>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</si>
  <si>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</si>
  <si>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</si>
  <si>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</si>
  <si>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</si>
  <si>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</si>
  <si>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</si>
  <si>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</si>
  <si>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</si>
  <si>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</si>
  <si>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</si>
  <si>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</si>
  <si>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</si>
  <si>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</si>
  <si>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</si>
  <si>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</si>
  <si>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</si>
  <si>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</si>
  <si>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</si>
  <si>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</si>
  <si>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</si>
  <si>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</si>
  <si>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</si>
  <si>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</si>
  <si>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</si>
  <si>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</si>
  <si>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</si>
  <si>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</si>
  <si>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</si>
  <si>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</si>
  <si>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</si>
  <si>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</si>
  <si>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</si>
  <si>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</si>
  <si>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</si>
  <si>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</si>
  <si>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</si>
  <si>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</si>
  <si>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</si>
  <si>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</si>
  <si>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</si>
  <si>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</si>
  <si>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</si>
  <si>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</si>
  <si>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</si>
  <si>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</si>
  <si>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</si>
  <si>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</si>
  <si>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</si>
  <si>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</si>
  <si>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</si>
  <si>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</si>
  <si>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</si>
  <si>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</si>
  <si>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</si>
  <si>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</si>
  <si>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</si>
  <si>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</si>
  <si>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</si>
  <si>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</si>
  <si>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</si>
  <si>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</si>
  <si>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</si>
  <si>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</si>
  <si>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</si>
  <si>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</si>
  <si>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</si>
  <si>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</si>
  <si>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</si>
  <si>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</si>
  <si>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</si>
  <si>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</si>
  <si>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</si>
  <si>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</si>
  <si>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</si>
  <si>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</si>
  <si>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</si>
  <si>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</si>
  <si>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</si>
  <si>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</si>
  <si>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</si>
  <si>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</si>
  <si>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</si>
  <si>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</si>
  <si>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</si>
  <si>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</si>
  <si>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</si>
  <si>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</si>
  <si>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</si>
  <si>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</si>
  <si>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</si>
  <si>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</si>
  <si>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</si>
  <si>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</si>
  <si>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</si>
  <si>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</si>
  <si>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</si>
  <si>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</si>
  <si>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</si>
  <si>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</si>
  <si>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</si>
  <si>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</si>
  <si>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</si>
  <si>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</si>
  <si>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</si>
  <si>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</si>
  <si>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</si>
  <si>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</si>
  <si>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</si>
  <si>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</si>
  <si>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</si>
  <si>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</si>
  <si>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</si>
  <si>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</si>
  <si>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</si>
  <si>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</si>
  <si>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</si>
  <si>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</si>
  <si>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</si>
  <si>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</si>
  <si>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</si>
  <si>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</si>
  <si>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</si>
  <si>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</si>
  <si>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</si>
  <si>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</si>
  <si>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</si>
  <si>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</si>
  <si>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</si>
  <si>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</si>
  <si>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</si>
  <si>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</si>
  <si>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</si>
  <si>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</si>
  <si>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</si>
  <si>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</si>
  <si>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</si>
  <si>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</si>
  <si>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</si>
  <si>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</si>
  <si>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</si>
  <si>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</si>
  <si>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</si>
  <si>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</si>
  <si>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</si>
  <si>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</si>
  <si>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</si>
  <si>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</si>
  <si>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</si>
  <si>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</si>
  <si>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</si>
  <si>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</si>
  <si>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</si>
  <si>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</si>
  <si>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</si>
  <si>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</si>
  <si>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</si>
  <si>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</si>
  <si>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</si>
  <si>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</si>
  <si>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</si>
  <si>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</si>
  <si>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</si>
  <si>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</si>
  <si>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</si>
  <si>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</si>
  <si>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</si>
  <si>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</si>
  <si>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</si>
  <si>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</si>
  <si>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</si>
  <si>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</si>
  <si>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</si>
  <si>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</si>
  <si>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</si>
  <si>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</si>
  <si>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</si>
  <si>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</si>
  <si>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</si>
  <si>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</si>
  <si>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</si>
  <si>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</si>
  <si>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</si>
  <si>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</si>
  <si>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</si>
  <si>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</si>
  <si>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</si>
  <si>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</si>
  <si>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</si>
  <si>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</si>
  <si>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</si>
  <si>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</si>
  <si>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</si>
  <si>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</si>
  <si>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</si>
  <si>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</si>
  <si>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</si>
  <si>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</si>
  <si>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</si>
  <si>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</si>
  <si>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</si>
  <si>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</si>
  <si>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</si>
  <si>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</si>
  <si>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</si>
  <si>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</si>
  <si>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</si>
  <si>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</si>
  <si>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</si>
  <si>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</si>
  <si>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</si>
  <si>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</si>
  <si>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</si>
  <si>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</si>
  <si>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</si>
  <si>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</si>
  <si>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</si>
  <si>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</si>
  <si>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</si>
  <si>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</si>
  <si>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</si>
  <si>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</si>
  <si>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</si>
  <si>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</si>
  <si>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</si>
  <si>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</si>
  <si>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</si>
  <si>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</si>
  <si>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</si>
  <si>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</si>
  <si>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</si>
  <si>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</si>
  <si>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</si>
  <si>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</si>
  <si>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</si>
  <si>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</si>
  <si>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</si>
  <si>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</si>
  <si>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</si>
  <si>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</si>
  <si>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</si>
  <si>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</si>
  <si>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</si>
  <si>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</si>
  <si>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</si>
  <si>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</si>
  <si>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</si>
  <si>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</si>
  <si>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</si>
  <si>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</si>
  <si>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</si>
  <si>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</si>
  <si>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</si>
  <si>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</si>
  <si>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</si>
  <si>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</si>
  <si>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</si>
  <si>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</si>
  <si>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</si>
  <si>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</si>
  <si>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</si>
  <si>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</si>
  <si>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</si>
  <si>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</si>
  <si>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</si>
  <si>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</si>
  <si>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</si>
  <si>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</si>
  <si>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</si>
  <si>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</si>
  <si>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</si>
  <si>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</si>
  <si>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</si>
  <si>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</si>
  <si>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</si>
  <si>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</si>
  <si>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</si>
  <si>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</si>
  <si>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</si>
  <si>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</si>
  <si>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</si>
  <si>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</si>
  <si>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</si>
  <si>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</si>
  <si>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</si>
  <si>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</si>
  <si>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</si>
  <si>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</si>
  <si>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</si>
  <si>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</si>
  <si>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</si>
  <si>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</si>
  <si>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</si>
  <si>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</si>
  <si>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</si>
  <si>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</si>
  <si>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</si>
  <si>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</si>
  <si>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</si>
  <si>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</si>
  <si>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</si>
  <si>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</si>
  <si>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</si>
  <si>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</si>
  <si>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</si>
  <si>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</si>
  <si>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</si>
  <si>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</si>
  <si>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</si>
  <si>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</si>
  <si>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</si>
  <si>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</si>
  <si>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</si>
  <si>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</si>
  <si>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</si>
  <si>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</si>
  <si>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</si>
  <si>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</si>
  <si>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</si>
  <si>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</si>
  <si>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</si>
  <si>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</si>
  <si>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</si>
  <si>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</si>
  <si>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</si>
  <si>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</si>
  <si>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</si>
  <si>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</si>
  <si>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</si>
  <si>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</si>
  <si>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</si>
  <si>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</si>
  <si>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</si>
  <si>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</si>
  <si>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</si>
  <si>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</si>
  <si>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</si>
  <si>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</si>
  <si>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</si>
  <si>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</si>
  <si>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</si>
  <si>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</si>
  <si>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</si>
  <si>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</si>
  <si>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</si>
  <si>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</si>
  <si>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</si>
  <si>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</si>
  <si>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</si>
  <si>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</si>
  <si>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</si>
  <si>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</si>
  <si>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</si>
  <si>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</si>
  <si>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</si>
  <si>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</si>
  <si>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</si>
  <si>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</si>
  <si>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</si>
  <si>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</si>
  <si>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</si>
  <si>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</si>
  <si>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</si>
  <si>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</si>
  <si>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</si>
  <si>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</si>
  <si>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</si>
  <si>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</si>
  <si>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</si>
  <si>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</si>
  <si>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</si>
  <si>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</si>
  <si>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</si>
  <si>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</si>
  <si>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</si>
  <si>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</si>
  <si>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</si>
  <si>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</si>
  <si>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</si>
  <si>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</si>
  <si>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</si>
  <si>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</si>
  <si>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</si>
  <si>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</si>
  <si>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</si>
  <si>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</si>
  <si>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</si>
  <si>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</si>
  <si>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</si>
  <si>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</si>
  <si>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</si>
  <si>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</si>
  <si>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</si>
  <si>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</si>
  <si>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</si>
  <si>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</si>
  <si>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</si>
  <si>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</si>
  <si>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</si>
  <si>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</si>
  <si>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</si>
  <si>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</si>
  <si>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</si>
  <si>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</si>
  <si>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</si>
  <si>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</si>
  <si>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</si>
  <si>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</si>
  <si>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</si>
  <si>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</si>
  <si>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</si>
  <si>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</si>
  <si>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</si>
  <si>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</si>
  <si>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</si>
  <si>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</si>
  <si>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</si>
  <si>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</si>
  <si>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</si>
  <si>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</si>
  <si>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</si>
  <si>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</si>
  <si>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</si>
  <si>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</si>
  <si>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</si>
  <si>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</si>
  <si>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</si>
  <si>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</si>
  <si>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</si>
  <si>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</si>
  <si>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</si>
  <si>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</si>
  <si>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</si>
  <si>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</si>
  <si>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</si>
  <si>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</si>
  <si>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</si>
  <si>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</si>
  <si>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</si>
  <si>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</si>
  <si>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</si>
  <si>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</si>
  <si>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</si>
  <si>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</si>
  <si>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</si>
  <si>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</si>
  <si>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</si>
  <si>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</si>
  <si>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</si>
  <si>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</si>
  <si>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</si>
  <si>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</si>
  <si>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</si>
  <si>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</si>
  <si>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</si>
  <si>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</si>
  <si>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</si>
  <si>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</si>
  <si>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</si>
  <si>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</si>
  <si>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</si>
  <si>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</si>
  <si>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</si>
  <si>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</si>
  <si>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</si>
  <si>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</si>
  <si>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</si>
  <si>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</si>
  <si>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</si>
  <si>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</si>
  <si>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</si>
  <si>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</si>
  <si>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</si>
  <si>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</si>
  <si>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</si>
  <si>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</si>
  <si>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</si>
  <si>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</si>
  <si>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</si>
  <si>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</si>
  <si>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</si>
  <si>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</si>
  <si>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</si>
  <si>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</si>
  <si>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</si>
  <si>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</si>
  <si>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</si>
  <si>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</si>
  <si>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</si>
  <si>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</si>
  <si>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</si>
  <si>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</si>
  <si>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</si>
  <si>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</si>
  <si>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</si>
  <si>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</si>
  <si>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</si>
  <si>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</si>
  <si>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</si>
  <si>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</si>
  <si>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</si>
  <si>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</si>
  <si>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</si>
  <si>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</si>
  <si>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</si>
  <si>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</si>
  <si>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</si>
  <si>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</si>
  <si>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</si>
  <si>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</si>
  <si>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</si>
  <si>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</si>
  <si>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</si>
  <si>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</si>
  <si>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</si>
  <si>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</si>
  <si>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</si>
  <si>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</si>
  <si>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</si>
  <si>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</si>
  <si>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</si>
  <si>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</si>
  <si>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</si>
  <si>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</si>
  <si>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</si>
  <si>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</si>
  <si>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</si>
  <si>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</si>
  <si>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</si>
  <si>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</si>
  <si>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</si>
  <si>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</si>
  <si>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</si>
  <si>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</si>
  <si>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</si>
  <si>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</si>
  <si>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</si>
  <si>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</si>
  <si>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</si>
  <si>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</si>
  <si>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</si>
  <si>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</si>
  <si>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</si>
  <si>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</si>
  <si>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</si>
  <si>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</si>
  <si>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</si>
  <si>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</si>
  <si>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</si>
  <si>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</si>
  <si>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</si>
  <si>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</si>
  <si>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</si>
  <si>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</si>
  <si>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</si>
  <si>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</si>
  <si>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</si>
  <si>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</si>
  <si>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</si>
  <si>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</si>
  <si>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</si>
  <si>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</si>
  <si>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</si>
  <si>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</si>
  <si>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</si>
  <si>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</si>
  <si>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</si>
  <si>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</si>
  <si>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</si>
  <si>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</si>
  <si>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</si>
  <si>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</si>
  <si>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</si>
  <si>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</si>
  <si>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</si>
  <si>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</si>
  <si>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</si>
  <si>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</si>
  <si>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</si>
  <si>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</si>
  <si>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</si>
  <si>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</si>
  <si>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</si>
  <si>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</si>
  <si>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</si>
  <si>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</si>
  <si>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</si>
  <si>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</si>
  <si>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</si>
  <si>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</si>
  <si>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</si>
  <si>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</si>
  <si>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</si>
  <si>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</si>
  <si>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</si>
  <si>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</si>
  <si>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</si>
  <si>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</si>
  <si>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</si>
  <si>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</si>
  <si>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</si>
  <si>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</si>
  <si>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</si>
  <si>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</si>
  <si>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</si>
  <si>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</si>
  <si>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</si>
  <si>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</si>
  <si>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</si>
  <si>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</si>
  <si>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</si>
  <si>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</si>
  <si>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</si>
  <si>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</si>
  <si>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</si>
  <si>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</si>
  <si>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</si>
  <si>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</si>
  <si>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</si>
  <si>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</si>
  <si>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</si>
  <si>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</si>
  <si>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</si>
  <si>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</si>
  <si>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</si>
  <si>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</si>
  <si>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</si>
  <si>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</si>
  <si>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</si>
  <si>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</si>
  <si>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</si>
  <si>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</si>
  <si>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</si>
  <si>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</si>
  <si>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</si>
  <si>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</si>
  <si>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</si>
  <si>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</si>
  <si>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</si>
  <si>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</si>
  <si>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</si>
  <si>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</si>
  <si>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</si>
  <si>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</si>
  <si>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</si>
  <si>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</si>
  <si>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</si>
  <si>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</si>
  <si>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</si>
  <si>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</si>
  <si>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</si>
  <si>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</si>
  <si>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</si>
  <si>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</si>
  <si>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</si>
  <si>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</si>
  <si>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</si>
  <si>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</si>
  <si>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</si>
  <si>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</si>
  <si>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</si>
  <si>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</si>
  <si>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</si>
  <si>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</si>
  <si>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</si>
  <si>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</si>
  <si>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</si>
  <si>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</si>
  <si>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</si>
  <si>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</si>
  <si>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</si>
  <si>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</si>
  <si>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</si>
  <si>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</si>
  <si>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</si>
  <si>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</si>
  <si>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</si>
  <si>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</si>
  <si>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</si>
  <si>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</si>
  <si>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</si>
  <si>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</si>
  <si>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</si>
  <si>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</si>
  <si>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</si>
  <si>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</si>
  <si>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</si>
  <si>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</si>
  <si>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</si>
  <si>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</si>
  <si>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</si>
  <si>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</si>
  <si>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</si>
  <si>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</si>
  <si>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</si>
  <si>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</si>
  <si>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</si>
  <si>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</si>
  <si>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</si>
  <si>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</si>
  <si>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</si>
  <si>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</si>
  <si>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</si>
  <si>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</si>
  <si>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</si>
  <si>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</si>
  <si>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</si>
  <si>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</si>
  <si>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</si>
  <si>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</si>
  <si>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</si>
  <si>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</si>
  <si>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</si>
  <si>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</si>
  <si>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</si>
  <si>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</si>
  <si>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</si>
  <si>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</si>
  <si>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</si>
  <si>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</si>
  <si>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</si>
  <si>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</si>
  <si>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</si>
  <si>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</si>
  <si>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</si>
  <si>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</si>
  <si>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</si>
  <si>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</si>
  <si>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</si>
  <si>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</si>
  <si>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</si>
  <si>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</si>
  <si>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</si>
  <si>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</si>
  <si>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</si>
  <si>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</si>
  <si>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</si>
  <si>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</si>
  <si>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</si>
  <si>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</si>
  <si>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</si>
  <si>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</si>
  <si>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</si>
  <si>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</si>
  <si>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</si>
  <si>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</si>
  <si>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</si>
  <si>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</si>
  <si>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</si>
  <si>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</si>
  <si>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</si>
  <si>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</si>
  <si>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</si>
  <si>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</si>
  <si>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</si>
  <si>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</si>
  <si>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</si>
  <si>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</si>
  <si>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</si>
  <si>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</si>
  <si>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</si>
  <si>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</si>
  <si>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</si>
  <si>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</si>
  <si>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</si>
  <si>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</si>
  <si>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</si>
  <si>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</si>
  <si>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</si>
  <si>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</si>
  <si>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</si>
  <si>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</si>
  <si>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</si>
  <si>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</si>
  <si>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</si>
  <si>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</si>
  <si>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</si>
  <si>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</si>
  <si>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</si>
  <si>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</si>
  <si>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</si>
  <si>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</si>
  <si>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</si>
  <si>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</si>
  <si>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</si>
  <si>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</si>
  <si>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</si>
  <si>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</si>
  <si>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</si>
  <si>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</si>
  <si>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</si>
  <si>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</si>
  <si>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</si>
  <si>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</si>
  <si>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</si>
  <si>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</si>
  <si>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</si>
  <si>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</si>
  <si>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</si>
  <si>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</si>
  <si>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</si>
  <si>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</si>
  <si>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</si>
  <si>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</si>
  <si>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</si>
  <si>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</si>
  <si>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</si>
  <si>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</si>
  <si>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</si>
  <si>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</si>
  <si>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</si>
  <si>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</si>
  <si>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</si>
  <si>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</si>
  <si>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</si>
  <si>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</si>
  <si>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</si>
  <si>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</si>
  <si>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</si>
  <si>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</si>
  <si>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</si>
  <si>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</si>
  <si>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</si>
  <si>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</si>
  <si>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</si>
  <si>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</si>
  <si>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</si>
  <si>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</si>
  <si>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</si>
  <si>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</si>
  <si>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</si>
  <si>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</si>
  <si>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</si>
  <si>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</si>
  <si>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</si>
  <si>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</si>
  <si>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</si>
  <si>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</si>
  <si>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</si>
  <si>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</si>
  <si>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</si>
  <si>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</si>
  <si>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</si>
  <si>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</si>
  <si>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</si>
  <si>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</si>
  <si>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</si>
  <si>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</si>
  <si>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</si>
  <si>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</si>
  <si>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</si>
  <si>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</si>
  <si>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</si>
  <si>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</si>
  <si>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</si>
  <si>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</si>
  <si>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</si>
  <si>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</si>
  <si>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</si>
  <si>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</si>
  <si>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</si>
  <si>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</si>
  <si>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</si>
  <si>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</si>
  <si>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</si>
  <si>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</si>
  <si>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</si>
  <si>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</si>
  <si>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</si>
  <si>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</si>
  <si>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</si>
  <si>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</si>
  <si>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</si>
  <si>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</si>
  <si>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</si>
  <si>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</si>
  <si>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</si>
  <si>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</si>
  <si>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</si>
  <si>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</si>
  <si>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</si>
  <si>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</si>
  <si>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</si>
  <si>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</si>
  <si>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</si>
  <si>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</si>
  <si>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</si>
  <si>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</si>
  <si>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</si>
  <si>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</si>
  <si>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</si>
  <si>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</si>
  <si>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</si>
  <si>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</si>
  <si>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</si>
  <si>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</si>
  <si>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</si>
  <si>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</si>
  <si>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</si>
  <si>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</si>
  <si>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</si>
  <si>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</si>
  <si>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</si>
  <si>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</si>
  <si>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</si>
  <si>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</si>
  <si>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</si>
  <si>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</si>
  <si>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</si>
  <si>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</si>
  <si>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</si>
  <si>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</si>
  <si>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</si>
  <si>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</si>
  <si>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</si>
  <si>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</si>
  <si>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</si>
  <si>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</si>
  <si>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</si>
  <si>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</si>
  <si>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</si>
  <si>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</si>
  <si>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</si>
  <si>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</si>
  <si>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</si>
  <si>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</si>
  <si>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</si>
  <si>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</si>
  <si>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</si>
  <si>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</si>
  <si>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</si>
  <si>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</si>
  <si>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</si>
  <si>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</si>
  <si>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</si>
  <si>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</si>
  <si>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</si>
  <si>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</si>
  <si>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</si>
  <si>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</si>
  <si>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</si>
  <si>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</si>
  <si>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</si>
  <si>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</si>
  <si>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</si>
  <si>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</si>
  <si>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</si>
  <si>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</si>
  <si>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</si>
  <si>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</si>
  <si>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</si>
  <si>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</si>
  <si>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</si>
  <si>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</si>
  <si>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</si>
  <si>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</si>
  <si>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</si>
  <si>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</si>
  <si>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</si>
  <si>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</si>
  <si>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</si>
  <si>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</si>
  <si>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</si>
  <si>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</si>
  <si>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</si>
  <si>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</si>
  <si>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</si>
  <si>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</si>
  <si>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</si>
  <si>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</si>
  <si>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</si>
  <si>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</si>
  <si>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</si>
  <si>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</si>
  <si>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</si>
  <si>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</si>
  <si>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</si>
  <si>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</si>
  <si>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</si>
  <si>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</si>
  <si>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</si>
  <si>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</si>
  <si>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</si>
  <si>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</si>
  <si>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</si>
  <si>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</si>
  <si>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</si>
  <si>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</si>
  <si>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</si>
  <si>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</si>
  <si>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</si>
  <si>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</si>
  <si>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</si>
  <si>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</si>
  <si>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</si>
  <si>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</si>
  <si>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</si>
  <si>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</si>
  <si>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</si>
  <si>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</si>
  <si>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</si>
  <si>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</si>
  <si>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</si>
  <si>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</si>
  <si>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</si>
  <si>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</si>
  <si>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</si>
  <si>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</si>
  <si>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</si>
  <si>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</si>
  <si>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</si>
  <si>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</si>
  <si>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</si>
  <si>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</si>
  <si>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</si>
  <si>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</si>
  <si>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</si>
  <si>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</si>
  <si>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</si>
  <si>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</si>
  <si>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</si>
  <si>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</si>
  <si>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</si>
  <si>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</si>
  <si>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</si>
  <si>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</si>
  <si>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</si>
  <si>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</si>
  <si>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</si>
  <si>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</si>
  <si>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</si>
  <si>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</si>
  <si>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</si>
  <si>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</si>
  <si>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</si>
  <si>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</si>
  <si>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</si>
  <si>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</si>
  <si>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</si>
  <si>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</si>
  <si>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</si>
  <si>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</si>
  <si>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</si>
  <si>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</si>
  <si>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</si>
  <si>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</si>
  <si>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</si>
  <si>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</si>
  <si>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</si>
  <si>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</si>
  <si>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</si>
  <si>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</si>
  <si>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</si>
  <si>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</si>
  <si>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</si>
  <si>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</si>
  <si>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</si>
  <si>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</si>
  <si>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</si>
  <si>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</si>
  <si>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</si>
  <si>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</si>
  <si>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</si>
  <si>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</si>
  <si>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</si>
  <si>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</si>
  <si>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</si>
  <si>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</si>
  <si>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</si>
  <si>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</si>
  <si>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</si>
  <si>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</si>
  <si>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</si>
  <si>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</si>
  <si>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</si>
  <si>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</si>
  <si>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</si>
  <si>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</si>
  <si>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</si>
  <si>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</si>
  <si>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</si>
  <si>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</si>
  <si>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</si>
  <si>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</si>
  <si>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</si>
  <si>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</si>
  <si>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</si>
  <si>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</si>
  <si>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</si>
  <si>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</si>
  <si>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</si>
  <si>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</si>
  <si>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</si>
  <si>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</si>
  <si>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</si>
  <si>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</si>
  <si>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</si>
  <si>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</si>
  <si>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</si>
  <si>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</si>
  <si>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</si>
  <si>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</si>
  <si>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</si>
  <si>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</si>
  <si>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</si>
  <si>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</si>
  <si>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</si>
  <si>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</si>
  <si>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</si>
  <si>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</si>
  <si>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</si>
  <si>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</si>
  <si>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</si>
  <si>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</si>
  <si>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</si>
  <si>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</si>
  <si>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</si>
  <si>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</si>
  <si>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</si>
  <si>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</si>
  <si>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</si>
  <si>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</si>
  <si>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</si>
  <si>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</si>
  <si>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</si>
  <si>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</si>
  <si>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</si>
  <si>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</si>
  <si>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</si>
  <si>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</si>
  <si>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</si>
  <si>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</si>
  <si>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</si>
  <si>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</si>
  <si>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</si>
  <si>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</si>
  <si>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</si>
  <si>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</si>
  <si>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</si>
  <si>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</si>
  <si>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</si>
  <si>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</si>
  <si>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</si>
  <si>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</si>
  <si>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</si>
  <si>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</si>
  <si>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</si>
  <si>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</si>
  <si>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</si>
  <si>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</si>
  <si>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</si>
  <si>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</si>
  <si>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</si>
  <si>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</si>
  <si>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</si>
  <si>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</si>
  <si>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</si>
  <si>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</si>
  <si>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</si>
  <si>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</si>
  <si>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</si>
  <si>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</si>
  <si>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</si>
  <si>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</si>
  <si>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</si>
  <si>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</si>
  <si>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</si>
  <si>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</si>
  <si>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</si>
  <si>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</si>
  <si>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</si>
  <si>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</si>
  <si>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</si>
  <si>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</si>
  <si>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</si>
  <si>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</si>
  <si>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</si>
  <si>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</si>
  <si>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</si>
  <si>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</si>
  <si>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</si>
  <si>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</si>
  <si>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</si>
  <si>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</si>
  <si>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</si>
  <si>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</si>
  <si>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</si>
  <si>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</si>
  <si>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</si>
  <si>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</si>
  <si>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</si>
  <si>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</si>
  <si>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</si>
  <si>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</si>
  <si>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</si>
  <si>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</si>
  <si>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</si>
  <si>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</si>
  <si>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</si>
  <si>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</si>
  <si>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</si>
  <si>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</si>
  <si>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</si>
  <si>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</si>
  <si>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</si>
  <si>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</si>
  <si>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</si>
  <si>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</si>
  <si>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</si>
  <si>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</si>
  <si>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</si>
  <si>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</si>
  <si>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</si>
  <si>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</si>
  <si>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</si>
  <si>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</si>
  <si>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</si>
  <si>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</si>
  <si>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</si>
  <si>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</si>
  <si>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</si>
  <si>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</si>
  <si>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</si>
  <si>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</si>
  <si>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</si>
  <si>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</si>
  <si>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</si>
  <si>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</si>
  <si>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</si>
  <si>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</si>
  <si>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</si>
  <si>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</si>
  <si>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</si>
  <si>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</si>
  <si>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</si>
  <si>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</si>
  <si>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</si>
  <si>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</si>
  <si>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</si>
  <si>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</si>
  <si>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</si>
  <si>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</si>
  <si>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</si>
  <si>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</si>
  <si>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</si>
  <si>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</si>
  <si>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</si>
  <si>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</si>
  <si>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</si>
  <si>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</si>
  <si>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</si>
  <si>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</si>
  <si>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</si>
  <si>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</si>
  <si>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</si>
  <si>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</si>
  <si>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</si>
  <si>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</si>
  <si>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</si>
  <si>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</si>
  <si>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</si>
  <si>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</si>
  <si>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</si>
  <si>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</si>
  <si>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</si>
  <si>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</si>
  <si>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</si>
  <si>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</si>
  <si>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</si>
  <si>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</si>
  <si>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</si>
  <si>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</si>
  <si>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</si>
  <si>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</si>
  <si>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</si>
  <si>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</si>
  <si>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</si>
  <si>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</si>
  <si>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</si>
  <si>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</si>
  <si>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</si>
  <si>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</si>
  <si>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</si>
  <si>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</si>
  <si>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</si>
  <si>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</si>
  <si>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</si>
  <si>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</si>
  <si>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</si>
  <si>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</si>
  <si>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</si>
  <si>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</si>
  <si>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</si>
  <si>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</si>
  <si>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</si>
  <si>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</si>
  <si>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</si>
  <si>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</si>
  <si>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</si>
  <si>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</si>
  <si>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</si>
  <si>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</si>
  <si>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</si>
  <si>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</si>
  <si>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</si>
  <si>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</si>
  <si>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</si>
  <si>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</si>
  <si>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</si>
  <si>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</si>
  <si>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</si>
  <si>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</si>
  <si>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</si>
  <si>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</si>
  <si>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</si>
  <si>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</si>
  <si>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</si>
  <si>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</si>
  <si>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</si>
  <si>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</si>
  <si>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</si>
  <si>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</si>
  <si>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</si>
  <si>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</si>
  <si>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</si>
  <si>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</si>
  <si>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</si>
  <si>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</si>
  <si>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</si>
  <si>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</si>
  <si>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</si>
  <si>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</si>
  <si>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</si>
  <si>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</si>
  <si>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</si>
  <si>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</si>
  <si>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</si>
  <si>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</si>
  <si>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</si>
  <si>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</si>
  <si>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</si>
  <si>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</si>
  <si>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</si>
  <si>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</si>
  <si>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</si>
  <si>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</si>
  <si>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</si>
  <si>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</si>
  <si>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</si>
  <si>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</si>
  <si>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</si>
  <si>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</si>
  <si>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</si>
  <si>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</si>
  <si>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</si>
  <si>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</si>
  <si>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</si>
  <si>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</si>
  <si>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</si>
  <si>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</si>
  <si>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</si>
  <si>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</si>
  <si>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</si>
  <si>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</si>
  <si>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</si>
  <si>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</si>
  <si>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</si>
  <si>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</si>
  <si>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</si>
  <si>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</si>
  <si>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</si>
  <si>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</si>
  <si>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</si>
  <si>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</si>
  <si>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</si>
  <si>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</si>
  <si>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</si>
  <si>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</si>
  <si>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</si>
  <si>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</si>
  <si>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</si>
  <si>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</si>
  <si>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</si>
  <si>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</si>
  <si>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</si>
  <si>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</si>
  <si>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</si>
  <si>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</si>
  <si>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</si>
  <si>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</si>
  <si>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</si>
  <si>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</si>
  <si>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</si>
  <si>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</si>
  <si>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</si>
  <si>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</si>
  <si>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</si>
  <si>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</si>
  <si>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</si>
  <si>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</si>
  <si>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</si>
  <si>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</si>
  <si>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</si>
  <si>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</si>
  <si>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</si>
  <si>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</si>
  <si>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</si>
  <si>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</si>
  <si>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</si>
  <si>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</si>
  <si>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</si>
  <si>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</si>
  <si>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</si>
  <si>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</si>
  <si>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</si>
  <si>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</si>
  <si>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</si>
  <si>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</si>
  <si>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</si>
  <si>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</si>
  <si>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</si>
  <si>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</si>
  <si>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</si>
  <si>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</si>
  <si>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</si>
  <si>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</si>
  <si>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</si>
  <si>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</si>
  <si>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</si>
  <si>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</si>
  <si>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</si>
  <si>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</si>
  <si>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</si>
  <si>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</si>
  <si>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</si>
  <si>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</si>
  <si>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</si>
  <si>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</si>
  <si>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</si>
  <si>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</si>
  <si>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</si>
  <si>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</si>
  <si>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</si>
  <si>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</si>
  <si>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</si>
  <si>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</si>
  <si>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</si>
  <si>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</si>
  <si>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</si>
  <si>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</si>
  <si>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</si>
  <si>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</si>
  <si>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</si>
  <si>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</si>
  <si>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</si>
  <si>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</si>
  <si>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</si>
  <si>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</si>
  <si>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</si>
  <si>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</si>
  <si>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</si>
  <si>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</si>
  <si>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</si>
  <si>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</si>
  <si>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</si>
  <si>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</si>
  <si>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</si>
  <si>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</si>
  <si>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</si>
  <si>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</si>
  <si>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</si>
  <si>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</si>
  <si>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</si>
  <si>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</si>
  <si>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</si>
  <si>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</si>
  <si>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</si>
  <si>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</si>
  <si>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</si>
  <si>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</si>
  <si>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</si>
  <si>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</si>
  <si>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</si>
  <si>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</si>
  <si>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</si>
  <si>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</si>
  <si>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</si>
  <si>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</si>
  <si>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</si>
  <si>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</si>
  <si>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</si>
  <si>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</si>
  <si>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</si>
  <si>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</si>
  <si>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</si>
  <si>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</si>
  <si>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</si>
  <si>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</si>
  <si>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</si>
  <si>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</si>
  <si>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</si>
  <si>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</si>
  <si>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</si>
  <si>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</si>
  <si>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</si>
  <si>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</si>
  <si>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</si>
  <si>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</si>
  <si>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</si>
  <si>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</si>
  <si>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</si>
  <si>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</si>
  <si>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</si>
  <si>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</si>
  <si>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</si>
  <si>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</si>
  <si>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</si>
  <si>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</si>
  <si>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</si>
  <si>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</si>
  <si>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</si>
  <si>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</si>
  <si>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</si>
  <si>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</si>
  <si>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</si>
  <si>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</si>
  <si>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</si>
  <si>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</si>
  <si>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</si>
  <si>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</si>
  <si>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</si>
  <si>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</si>
  <si>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</si>
  <si>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</si>
  <si>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</si>
  <si>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</si>
  <si>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</si>
  <si>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</si>
  <si>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</si>
  <si>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</si>
  <si>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</si>
  <si>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</si>
  <si>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</si>
  <si>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</si>
  <si>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</si>
  <si>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</si>
  <si>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</si>
  <si>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</si>
  <si>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</si>
  <si>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</si>
  <si>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</si>
  <si>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</si>
  <si>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</si>
  <si>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</si>
  <si>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</si>
  <si>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</si>
  <si>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</si>
  <si>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</si>
  <si>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</si>
  <si>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</si>
  <si>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</si>
  <si>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</si>
  <si>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</si>
  <si>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</si>
  <si>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</si>
  <si>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</si>
  <si>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</si>
  <si>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</si>
  <si>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</si>
  <si>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</si>
  <si>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</si>
  <si>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</si>
  <si>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</si>
  <si>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</si>
  <si>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</si>
  <si>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</si>
  <si>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</si>
  <si>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</si>
  <si>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</si>
  <si>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</si>
  <si>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</si>
  <si>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</si>
  <si>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</si>
  <si>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</si>
  <si>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</si>
  <si>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</si>
  <si>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</si>
  <si>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</si>
  <si>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</si>
  <si>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</si>
  <si>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</si>
  <si>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</si>
  <si>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</si>
  <si>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</si>
  <si>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</si>
  <si>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</si>
  <si>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</si>
  <si>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</si>
  <si>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</si>
  <si>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</si>
  <si>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</si>
  <si>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</si>
  <si>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</si>
  <si>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</si>
  <si>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</si>
  <si>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</si>
  <si>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</si>
  <si>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</si>
  <si>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</si>
  <si>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</si>
  <si>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</si>
  <si>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</si>
  <si>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</si>
  <si>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</si>
  <si>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</si>
  <si>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</si>
  <si>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</si>
  <si>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</si>
  <si>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</si>
  <si>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</si>
  <si>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</si>
  <si>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</si>
  <si>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</si>
  <si>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</si>
  <si>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</si>
  <si>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</si>
  <si>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</si>
  <si>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</si>
  <si>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</si>
  <si>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</si>
  <si>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</si>
  <si>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</si>
  <si>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</si>
  <si>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</si>
  <si>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</si>
  <si>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</si>
  <si>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</si>
  <si>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</si>
  <si>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</si>
  <si>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</si>
  <si>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</si>
  <si>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</si>
  <si>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</si>
  <si>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</si>
  <si>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</si>
  <si>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</si>
  <si>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</si>
  <si>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</si>
  <si>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</si>
  <si>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</si>
  <si>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</si>
  <si>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</si>
  <si>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</si>
  <si>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</si>
  <si>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</si>
  <si>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</si>
  <si>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</si>
  <si>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</si>
  <si>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</si>
  <si>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</si>
  <si>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</si>
  <si>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</si>
  <si>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</si>
  <si>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</si>
  <si>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</si>
  <si>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</si>
  <si>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</si>
  <si>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</si>
  <si>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</si>
  <si>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</si>
  <si>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</si>
  <si>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</si>
  <si>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</si>
  <si>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</si>
  <si>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</si>
  <si>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</si>
  <si>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</si>
  <si>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</si>
  <si>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</si>
  <si>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</si>
  <si>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</si>
  <si>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</si>
  <si>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</si>
  <si>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</si>
  <si>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</si>
  <si>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</si>
  <si>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</si>
  <si>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</si>
  <si>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</si>
  <si>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</si>
  <si>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</si>
  <si>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</si>
  <si>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</si>
  <si>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</si>
  <si>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</si>
  <si>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</si>
  <si>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</si>
  <si>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</si>
  <si>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</si>
  <si>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</si>
  <si>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</si>
  <si>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</si>
  <si>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</si>
  <si>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</si>
  <si>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</si>
  <si>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</si>
  <si>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</si>
  <si>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</si>
  <si>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</si>
  <si>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</si>
  <si>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</si>
  <si>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</si>
  <si>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</si>
  <si>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</si>
  <si>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</si>
  <si>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</si>
  <si>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</si>
  <si>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</si>
  <si>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</si>
  <si>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</si>
  <si>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</si>
  <si>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</si>
  <si>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</si>
  <si>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</si>
  <si>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</si>
  <si>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</si>
  <si>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</si>
  <si>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</si>
  <si>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</si>
  <si>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</si>
  <si>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</si>
  <si>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</si>
  <si>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</si>
  <si>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</si>
  <si>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</si>
  <si>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</si>
  <si>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</si>
  <si>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</si>
  <si>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</si>
  <si>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</si>
  <si>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</si>
  <si>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</si>
  <si>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</si>
  <si>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</si>
  <si>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</si>
  <si>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</si>
  <si>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</si>
  <si>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</si>
  <si>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</si>
  <si>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</si>
  <si>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</si>
  <si>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</si>
  <si>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</si>
  <si>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</si>
  <si>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</si>
  <si>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</si>
  <si>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</si>
  <si>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</si>
  <si>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</si>
  <si>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</si>
  <si>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</si>
  <si>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</si>
  <si>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</si>
  <si>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</si>
  <si>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</si>
  <si>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</si>
  <si>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</si>
  <si>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</si>
  <si>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</si>
  <si>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</si>
  <si>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</si>
  <si>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</si>
  <si>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</si>
  <si>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</si>
  <si>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</si>
  <si>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</si>
  <si>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</si>
  <si>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</si>
  <si>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</si>
  <si>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</si>
  <si>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</si>
  <si>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</si>
  <si>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</si>
  <si>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</si>
  <si>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</si>
  <si>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</si>
  <si>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</si>
  <si>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</si>
  <si>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</si>
  <si>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</si>
  <si>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</si>
  <si>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</si>
  <si>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</si>
  <si>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</si>
  <si>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</si>
  <si>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</si>
  <si>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</si>
  <si>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</si>
  <si>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</si>
  <si>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</si>
  <si>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</si>
  <si>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</si>
  <si>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</si>
  <si>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</si>
  <si>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</si>
  <si>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</si>
  <si>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</si>
  <si>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</si>
  <si>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</si>
  <si>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</si>
  <si>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</si>
  <si>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</si>
  <si>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</si>
  <si>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</si>
  <si>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</si>
  <si>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</si>
  <si>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</si>
  <si>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</si>
  <si>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</si>
  <si>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</si>
  <si>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</si>
  <si>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</si>
  <si>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</si>
  <si>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</si>
  <si>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</si>
  <si>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</si>
  <si>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</si>
  <si>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</si>
  <si>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</si>
  <si>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</si>
  <si>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</si>
  <si>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</si>
  <si>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</si>
  <si>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</si>
  <si>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</si>
  <si>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</si>
  <si>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</si>
  <si>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</si>
  <si>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</si>
  <si>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</si>
  <si>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</si>
  <si>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</si>
  <si>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</si>
  <si>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</si>
  <si>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</si>
  <si>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</si>
  <si>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</si>
  <si>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</si>
  <si>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</si>
  <si>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</si>
  <si>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</si>
  <si>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</si>
  <si>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</si>
  <si>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</si>
  <si>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</si>
  <si>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</si>
  <si>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</si>
  <si>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</si>
  <si>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</si>
  <si>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</si>
  <si>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</si>
  <si>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</si>
  <si>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</si>
  <si>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</si>
  <si>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</si>
  <si>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</si>
  <si>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</si>
  <si>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</si>
  <si>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</si>
  <si>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</si>
  <si>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</si>
  <si>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</si>
  <si>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</si>
  <si>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</si>
  <si>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</si>
  <si>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</si>
  <si>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</si>
  <si>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</si>
  <si>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</si>
  <si>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</si>
  <si>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</si>
  <si>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</si>
  <si>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</si>
  <si>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</si>
  <si>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</si>
  <si>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</si>
  <si>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</si>
  <si>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</si>
  <si>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</si>
  <si>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</si>
  <si>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</si>
  <si>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</si>
  <si>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</si>
  <si>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</si>
  <si>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</si>
  <si>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</si>
  <si>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</si>
  <si>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</si>
  <si>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</si>
  <si>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</si>
  <si>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</si>
  <si>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</si>
  <si>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</si>
  <si>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</si>
  <si>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</si>
  <si>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</si>
  <si>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</si>
  <si>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</si>
  <si>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</si>
  <si>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</si>
  <si>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</si>
  <si>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</si>
  <si>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</si>
  <si>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</si>
  <si>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</si>
  <si>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</si>
  <si>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</si>
  <si>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</si>
  <si>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</si>
  <si>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</si>
  <si>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</si>
  <si>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</si>
  <si>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</si>
  <si>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</si>
  <si>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</si>
  <si>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</si>
  <si>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</si>
  <si>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</si>
  <si>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</si>
  <si>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</si>
  <si>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</si>
  <si>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</si>
  <si>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</si>
  <si>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</si>
  <si>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</si>
  <si>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</si>
  <si>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</si>
  <si>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</si>
  <si>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</si>
  <si>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</si>
  <si>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</si>
  <si>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</si>
  <si>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</si>
  <si>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</si>
  <si>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</si>
  <si>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</si>
  <si>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</si>
  <si>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</si>
  <si>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</si>
  <si>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</si>
  <si>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</si>
  <si>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</si>
  <si>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</si>
  <si>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</si>
  <si>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</si>
  <si>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</si>
  <si>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</si>
  <si>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</si>
  <si>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</si>
  <si>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</si>
  <si>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</si>
  <si>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</si>
  <si>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</si>
  <si>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</si>
  <si>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</si>
  <si>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</si>
  <si>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</si>
  <si>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</si>
  <si>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</si>
  <si>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</si>
  <si>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</si>
  <si>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</si>
  <si>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</si>
  <si>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</si>
  <si>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</si>
  <si>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</si>
  <si>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</si>
  <si>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</si>
  <si>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</si>
  <si>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</si>
  <si>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</si>
  <si>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</si>
  <si>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</si>
  <si>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</si>
  <si>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</si>
  <si>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</si>
  <si>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</si>
  <si>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</si>
  <si>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</si>
  <si>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</si>
  <si>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</si>
  <si>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</si>
  <si>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</si>
  <si>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</si>
  <si>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</si>
  <si>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</si>
  <si>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</si>
  <si>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</si>
  <si>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</si>
  <si>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</si>
  <si>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</si>
  <si>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</si>
  <si>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</si>
  <si>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</si>
  <si>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</si>
  <si>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</si>
  <si>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</si>
  <si>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</si>
  <si>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</si>
  <si>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</si>
  <si>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</si>
  <si>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</si>
  <si>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</si>
  <si>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</si>
  <si>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</si>
  <si>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</si>
  <si>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</si>
  <si>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</si>
  <si>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</si>
  <si>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</si>
  <si>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</si>
  <si>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</si>
  <si>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</si>
  <si>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</si>
  <si>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</si>
  <si>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</si>
  <si>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</si>
  <si>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</si>
  <si>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</si>
  <si>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</si>
  <si>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</si>
  <si>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</si>
  <si>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</si>
  <si>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</si>
  <si>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</si>
  <si>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</si>
  <si>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</si>
  <si>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</si>
  <si>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</si>
  <si>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</si>
  <si>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</si>
  <si>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</si>
  <si>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</si>
  <si>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</si>
  <si>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</si>
  <si>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</si>
  <si>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</si>
  <si>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</si>
  <si>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</si>
  <si>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</si>
  <si>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</si>
  <si>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</si>
  <si>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</si>
  <si>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</si>
  <si>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</si>
  <si>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</si>
  <si>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</si>
  <si>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</si>
  <si>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</si>
  <si>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</si>
  <si>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</si>
  <si>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</si>
  <si>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</si>
  <si>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</si>
  <si>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</si>
  <si>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</si>
  <si>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</si>
  <si>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</si>
  <si>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</si>
  <si>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</si>
  <si>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</si>
  <si>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</si>
  <si>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</si>
  <si>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</si>
  <si>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</si>
  <si>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</si>
  <si>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</si>
  <si>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</si>
  <si>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</si>
  <si>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</si>
  <si>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</si>
  <si>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</si>
  <si>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</si>
  <si>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</si>
  <si>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</si>
  <si>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</si>
  <si>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</si>
  <si>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</si>
  <si>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</si>
  <si>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</si>
  <si>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</si>
  <si>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</si>
  <si>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</si>
  <si>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</si>
  <si>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</si>
  <si>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</si>
  <si>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</si>
  <si>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</si>
  <si>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</si>
  <si>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</si>
  <si>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</si>
  <si>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</si>
  <si>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</si>
  <si>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</si>
  <si>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</si>
  <si>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</si>
  <si>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</si>
  <si>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</si>
  <si>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</si>
  <si>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</si>
  <si>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</si>
  <si>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</si>
  <si>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</si>
  <si>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</si>
  <si>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</si>
  <si>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</si>
  <si>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</si>
  <si>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</si>
  <si>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</si>
  <si>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</si>
  <si>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</si>
  <si>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</si>
  <si>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</si>
  <si>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</si>
  <si>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</si>
  <si>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</si>
  <si>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</si>
  <si>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</si>
  <si>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</si>
  <si>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</si>
  <si>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</si>
  <si>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</si>
  <si>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</si>
  <si>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</si>
  <si>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</si>
  <si>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</si>
  <si>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</si>
  <si>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</si>
  <si>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</si>
  <si>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</si>
  <si>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</si>
  <si>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</si>
  <si>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</si>
  <si>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</si>
  <si>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</si>
  <si>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</si>
  <si>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</si>
  <si>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</si>
  <si>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</si>
  <si>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</si>
  <si>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</si>
  <si>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</si>
  <si>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</si>
  <si>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</si>
  <si>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</si>
  <si>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</si>
  <si>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</si>
  <si>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</si>
  <si>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</si>
  <si>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</si>
  <si>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</si>
  <si>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</si>
  <si>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</si>
  <si>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</si>
  <si>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</si>
  <si>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</si>
  <si>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</si>
  <si>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</si>
  <si>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</si>
  <si>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</si>
  <si>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</si>
  <si>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</si>
  <si>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</si>
  <si>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</si>
  <si>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</si>
  <si>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</si>
  <si>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</si>
  <si>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</si>
  <si>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</si>
  <si>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</si>
  <si>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</si>
  <si>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</si>
  <si>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</si>
  <si>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</si>
  <si>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</si>
  <si>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</si>
  <si>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</si>
  <si>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</si>
  <si>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</si>
  <si>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</si>
  <si>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</si>
  <si>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</si>
  <si>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</si>
  <si>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</si>
  <si>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</si>
  <si>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</si>
  <si>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</si>
  <si>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</si>
  <si>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</si>
  <si>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</si>
  <si>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</si>
  <si>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</si>
  <si>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</si>
  <si>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</si>
  <si>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</si>
  <si>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</si>
  <si>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</si>
  <si>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</si>
  <si>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</si>
  <si>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</si>
  <si>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</si>
  <si>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</si>
  <si>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</si>
  <si>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</si>
  <si>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</si>
  <si>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</si>
  <si>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</si>
  <si>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</si>
  <si>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</si>
  <si>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</si>
  <si>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</si>
  <si>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</si>
  <si>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</si>
  <si>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</si>
  <si>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</si>
  <si>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</si>
  <si>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</si>
  <si>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</si>
  <si>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</si>
  <si>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</si>
  <si>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</si>
  <si>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</si>
  <si>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</si>
  <si>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</si>
  <si>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</si>
  <si>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</si>
  <si>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</si>
  <si>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</si>
  <si>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</si>
  <si>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</si>
  <si>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</si>
  <si>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</si>
  <si>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</si>
  <si>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</si>
  <si>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</si>
  <si>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</si>
  <si>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</si>
  <si>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</si>
  <si>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</si>
  <si>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</si>
  <si>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</si>
  <si>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</si>
  <si>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</si>
  <si>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</si>
  <si>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</si>
  <si>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</si>
  <si>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</si>
  <si>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</si>
  <si>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</si>
  <si>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</si>
  <si>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</si>
  <si>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</si>
  <si>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</si>
  <si>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</si>
  <si>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</si>
  <si>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</si>
  <si>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</si>
  <si>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</si>
  <si>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</si>
  <si>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</si>
  <si>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</si>
  <si>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</si>
  <si>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</si>
  <si>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</si>
  <si>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</si>
  <si>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</si>
  <si>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</si>
  <si>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</si>
  <si>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</si>
  <si>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</si>
  <si>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</si>
  <si>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</si>
  <si>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</si>
  <si>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</si>
  <si>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</si>
  <si>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</si>
  <si>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</si>
  <si>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</si>
  <si>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</si>
  <si>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</si>
  <si>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</si>
  <si>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</si>
  <si>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</si>
  <si>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</si>
  <si>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</si>
  <si>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</si>
  <si>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</si>
  <si>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</si>
  <si>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</si>
  <si>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</si>
  <si>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</si>
  <si>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</si>
  <si>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</si>
  <si>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</si>
  <si>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</si>
  <si>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</si>
  <si>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</si>
  <si>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</si>
  <si>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</si>
  <si>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</si>
  <si>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</si>
  <si>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</si>
  <si>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</si>
  <si>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</si>
  <si>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</si>
  <si>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</si>
  <si>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</si>
  <si>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</si>
  <si>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</si>
  <si>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</si>
  <si>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</si>
  <si>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</si>
  <si>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</si>
  <si>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</si>
  <si>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</si>
  <si>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</si>
  <si>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</si>
  <si>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</si>
  <si>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</si>
  <si>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</si>
  <si>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</si>
  <si>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</si>
  <si>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</si>
  <si>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</si>
  <si>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</si>
  <si>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</si>
  <si>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</si>
  <si>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</si>
  <si>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</si>
  <si>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</si>
  <si>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</si>
  <si>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</si>
  <si>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</si>
  <si>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</si>
  <si>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</si>
  <si>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</si>
  <si>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</si>
  <si>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</si>
  <si>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</si>
  <si>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</si>
  <si>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</si>
  <si>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</si>
  <si>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</si>
  <si>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</si>
  <si>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</si>
  <si>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</si>
  <si>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</si>
  <si>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</si>
  <si>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</si>
  <si>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</si>
  <si>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</si>
  <si>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</si>
  <si>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</si>
  <si>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</si>
  <si>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</si>
  <si>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</si>
  <si>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</si>
  <si>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</si>
  <si>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</si>
  <si>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</si>
  <si>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</si>
  <si>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</si>
  <si>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</si>
  <si>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</si>
  <si>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</si>
  <si>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</si>
  <si>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</si>
  <si>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</si>
  <si>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</si>
  <si>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</si>
  <si>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</si>
  <si>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</si>
  <si>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</si>
  <si>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</si>
  <si>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</si>
  <si>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</si>
  <si>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</si>
  <si>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</si>
  <si>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</si>
  <si>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</si>
  <si>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</si>
  <si>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</si>
  <si>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</si>
  <si>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</si>
  <si>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</si>
  <si>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</si>
  <si>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</si>
  <si>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</si>
  <si>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</si>
  <si>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</si>
  <si>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</si>
  <si>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</si>
  <si>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</si>
  <si>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</si>
  <si>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</si>
  <si>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</si>
  <si>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</si>
  <si>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</si>
  <si>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</si>
  <si>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</si>
  <si>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</si>
  <si>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</si>
  <si>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</si>
  <si>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</si>
  <si>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</si>
  <si>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</si>
  <si>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</si>
  <si>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</si>
  <si>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</si>
  <si>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</si>
  <si>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</si>
  <si>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</si>
  <si>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</si>
  <si>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</si>
  <si>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</si>
  <si>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</si>
  <si>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</si>
  <si>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</si>
  <si>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</si>
  <si>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</si>
  <si>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</si>
  <si>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</si>
  <si>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</si>
  <si>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</si>
  <si>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</si>
  <si>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</si>
  <si>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</si>
  <si>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</si>
  <si>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</si>
  <si>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</si>
  <si>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</si>
  <si>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</si>
  <si>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</si>
  <si>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</si>
  <si>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</si>
  <si>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</si>
  <si>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</si>
  <si>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</si>
  <si>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</si>
  <si>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</si>
  <si>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</si>
  <si>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</si>
  <si>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</si>
  <si>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</si>
  <si>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</si>
  <si>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</si>
  <si>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</si>
  <si>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</si>
  <si>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</si>
  <si>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</si>
  <si>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</si>
  <si>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</si>
  <si>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</si>
  <si>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</si>
  <si>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</si>
  <si>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</si>
  <si>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</si>
  <si>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</si>
  <si>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</si>
  <si>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</si>
  <si>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</si>
  <si>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</si>
  <si>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</si>
  <si>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</si>
  <si>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</si>
  <si>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</si>
  <si>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</si>
  <si>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</si>
  <si>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</si>
  <si>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</si>
  <si>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</si>
  <si>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</si>
  <si>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</si>
  <si>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</si>
  <si>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</si>
  <si>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</si>
  <si>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</si>
  <si>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</si>
  <si>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</si>
  <si>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</si>
  <si>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</si>
  <si>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</si>
  <si>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</si>
  <si>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</si>
  <si>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</si>
  <si>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</si>
  <si>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</si>
  <si>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</si>
  <si>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</si>
  <si>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</si>
  <si>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</si>
  <si>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</si>
  <si>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</si>
  <si>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</si>
  <si>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</si>
  <si>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</si>
  <si>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</si>
  <si>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</si>
  <si>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</si>
  <si>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</si>
  <si>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</si>
  <si>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</si>
  <si>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</si>
  <si>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</si>
  <si>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</si>
  <si>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</si>
  <si>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</si>
  <si>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</si>
  <si>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</si>
  <si>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</si>
  <si>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</si>
  <si>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</si>
  <si>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</si>
  <si>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</si>
  <si>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</si>
  <si>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</si>
  <si>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</si>
  <si>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</si>
  <si>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</si>
  <si>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</si>
  <si>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</si>
  <si>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</si>
  <si>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</si>
  <si>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</si>
  <si>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</si>
  <si>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</si>
  <si>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</si>
  <si>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</si>
  <si>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</si>
  <si>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</si>
  <si>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</si>
  <si>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</si>
  <si>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</si>
  <si>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</si>
  <si>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</si>
  <si>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</si>
  <si>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</si>
  <si>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</si>
  <si>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</si>
  <si>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</si>
  <si>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</si>
  <si>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</si>
  <si>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</si>
  <si>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</si>
  <si>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</si>
  <si>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</si>
  <si>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</si>
  <si>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</si>
  <si>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</si>
  <si>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</si>
  <si>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</si>
  <si>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</si>
  <si>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</si>
  <si>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</si>
  <si>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</si>
  <si>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</si>
  <si>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</si>
  <si>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</si>
  <si>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</si>
  <si>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</si>
  <si>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</si>
  <si>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</si>
  <si>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</si>
  <si>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</si>
  <si>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</si>
  <si>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</si>
  <si>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</si>
  <si>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</si>
  <si>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</si>
  <si>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</si>
  <si>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</si>
  <si>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</si>
  <si>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</si>
  <si>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</si>
  <si>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</si>
  <si>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</si>
  <si>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</si>
  <si>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</si>
  <si>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</si>
  <si>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</si>
  <si>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</si>
  <si>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</si>
  <si>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</si>
  <si>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</si>
  <si>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</si>
  <si>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</si>
  <si>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</si>
  <si>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</si>
  <si>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</si>
  <si>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</si>
  <si>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</si>
  <si>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</si>
  <si>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</si>
  <si>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</si>
  <si>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</si>
  <si>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</si>
  <si>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</si>
  <si>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</si>
  <si>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</si>
  <si>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</si>
  <si>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</si>
  <si>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</si>
  <si>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</si>
  <si>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</si>
  <si>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</si>
  <si>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</si>
  <si>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</si>
  <si>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</si>
  <si>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</si>
  <si>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</si>
  <si>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</si>
  <si>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</si>
  <si>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</si>
  <si>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</si>
  <si>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</si>
  <si>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</si>
  <si>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</si>
  <si>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</si>
  <si>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</si>
  <si>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</si>
  <si>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</si>
  <si>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</si>
  <si>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</si>
  <si>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</si>
  <si>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</si>
  <si>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</si>
  <si>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</si>
  <si>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</si>
  <si>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</si>
  <si>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</si>
  <si>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</si>
  <si>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</si>
  <si>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</si>
  <si>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</si>
  <si>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</si>
  <si>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</si>
  <si>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</si>
  <si>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</si>
  <si>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</si>
  <si>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</si>
  <si>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</si>
  <si>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</si>
  <si>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</si>
  <si>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</si>
  <si>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</si>
  <si>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</si>
  <si>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</si>
  <si>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</si>
  <si>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</si>
  <si>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</si>
  <si>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</si>
  <si>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</si>
  <si>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</si>
  <si>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</si>
  <si>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</si>
  <si>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</si>
  <si>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</si>
  <si>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</si>
  <si>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</si>
  <si>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</si>
  <si>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</si>
  <si>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</si>
  <si>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</si>
  <si>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</si>
  <si>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</si>
  <si>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</si>
  <si>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</si>
  <si>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</si>
  <si>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</si>
  <si>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</si>
  <si>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</si>
  <si>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</si>
  <si>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</si>
  <si>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</si>
  <si>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</si>
  <si>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</si>
  <si>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</si>
  <si>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</si>
  <si>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</si>
  <si>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</si>
  <si>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</si>
  <si>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</si>
  <si>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</si>
  <si>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</si>
  <si>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</si>
  <si>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</si>
  <si>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</si>
  <si>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</si>
  <si>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</si>
  <si>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</si>
  <si>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</si>
  <si>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</si>
  <si>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</si>
  <si>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</si>
  <si>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</si>
  <si>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</si>
  <si>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</si>
  <si>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</si>
  <si>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</si>
  <si>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</si>
  <si>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</si>
  <si>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</si>
  <si>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</si>
  <si>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</si>
  <si>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</si>
  <si>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</si>
  <si>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</si>
  <si>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</si>
  <si>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</si>
  <si>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</si>
  <si>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</si>
  <si>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</si>
  <si>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</si>
  <si>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</si>
  <si>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</si>
  <si>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</si>
  <si>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</si>
  <si>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</si>
  <si>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</si>
  <si>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</si>
  <si>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</si>
  <si>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</si>
  <si>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</si>
  <si>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</si>
  <si>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</si>
  <si>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</si>
  <si>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</si>
  <si>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</si>
  <si>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</si>
  <si>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</si>
  <si>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</si>
  <si>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</si>
  <si>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</si>
  <si>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</si>
  <si>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</si>
  <si>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</si>
  <si>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</si>
  <si>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</si>
  <si>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</si>
  <si>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</si>
  <si>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</si>
  <si>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</si>
  <si>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</si>
  <si>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</si>
  <si>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</si>
  <si>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</si>
  <si>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</si>
  <si>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</si>
  <si>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</si>
  <si>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</si>
  <si>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</si>
  <si>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</si>
  <si>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</si>
  <si>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</si>
  <si>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</si>
  <si>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</si>
  <si>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</si>
  <si>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</si>
  <si>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</si>
  <si>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</si>
  <si>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</si>
  <si>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</si>
  <si>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</si>
  <si>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</si>
  <si>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</si>
  <si>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</si>
  <si>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</si>
  <si>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</si>
  <si>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</si>
  <si>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</si>
  <si>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</si>
  <si>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</si>
  <si>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</si>
  <si>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</si>
  <si>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</si>
  <si>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</si>
  <si>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</si>
  <si>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</si>
  <si>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</si>
  <si>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</si>
  <si>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</si>
  <si>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</si>
  <si>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</si>
  <si>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</si>
  <si>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</si>
  <si>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</si>
  <si>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</si>
  <si>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</si>
  <si>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</si>
  <si>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</si>
  <si>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</si>
  <si>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</si>
  <si>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</si>
  <si>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</si>
  <si>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</si>
  <si>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</si>
  <si>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</si>
  <si>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</si>
  <si>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</si>
  <si>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</si>
  <si>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</si>
  <si>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</si>
  <si>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</si>
  <si>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</si>
  <si>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</si>
  <si>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</si>
  <si>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</si>
  <si>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</si>
  <si>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</si>
  <si>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</si>
  <si>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</si>
  <si>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</si>
  <si>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</si>
  <si>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</si>
  <si>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</si>
  <si>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</si>
  <si>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</si>
  <si>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</si>
  <si>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</si>
  <si>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</si>
  <si>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</si>
  <si>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</si>
  <si>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</si>
  <si>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</si>
  <si>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</si>
  <si>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</si>
  <si>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</si>
  <si>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</si>
  <si>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</si>
  <si>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</si>
  <si>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</si>
  <si>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</si>
  <si>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</si>
  <si>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</si>
  <si>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</si>
  <si>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</si>
  <si>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</si>
  <si>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</si>
  <si>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</si>
  <si>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</si>
  <si>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</si>
  <si>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</si>
  <si>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</si>
  <si>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</si>
  <si>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</si>
  <si>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</si>
  <si>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</si>
  <si>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</si>
  <si>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</si>
  <si>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</si>
  <si>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</si>
  <si>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</si>
  <si>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</si>
  <si>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</si>
  <si>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</si>
  <si>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</si>
  <si>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</si>
  <si>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</si>
  <si>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</si>
  <si>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</si>
  <si>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</si>
  <si>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</si>
  <si>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</si>
  <si>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</si>
  <si>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</si>
  <si>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</si>
  <si>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</si>
  <si>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</si>
  <si>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</si>
  <si>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</si>
  <si>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</si>
  <si>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</si>
  <si>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</si>
  <si>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</si>
  <si>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</si>
  <si>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</si>
  <si>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</si>
  <si>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</si>
  <si>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</si>
  <si>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</si>
  <si>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</si>
  <si>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</si>
  <si>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</si>
  <si>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</si>
  <si>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</si>
  <si>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</si>
  <si>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</si>
  <si>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</si>
  <si>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</si>
  <si>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</si>
  <si>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</si>
  <si>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</si>
  <si>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</si>
  <si>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</si>
  <si>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</si>
  <si>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</si>
  <si>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</si>
  <si>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</si>
  <si>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</si>
  <si>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</si>
  <si>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</si>
  <si>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</si>
  <si>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</si>
  <si>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</si>
  <si>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</si>
  <si>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</si>
  <si>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</si>
  <si>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</si>
  <si>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</si>
  <si>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</si>
  <si>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</si>
  <si>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</si>
  <si>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</si>
  <si>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</si>
  <si>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</si>
  <si>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</si>
  <si>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</si>
  <si>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</si>
  <si>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</si>
  <si>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</si>
  <si>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</si>
  <si>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</si>
  <si>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</si>
  <si>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</si>
  <si>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</si>
  <si>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</si>
  <si>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</si>
  <si>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</si>
  <si>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</si>
  <si>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</si>
  <si>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</si>
  <si>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</si>
  <si>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</si>
  <si>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</si>
  <si>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</si>
  <si>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</si>
  <si>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</si>
  <si>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</si>
  <si>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</si>
  <si>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</si>
  <si>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</si>
  <si>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</si>
  <si>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</si>
  <si>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</si>
  <si>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</si>
  <si>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</si>
  <si>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</si>
  <si>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</si>
  <si>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</si>
  <si>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</si>
  <si>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</si>
  <si>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</si>
  <si>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</si>
  <si>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</si>
  <si>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</si>
  <si>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</si>
  <si>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</si>
  <si>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</si>
  <si>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</si>
  <si>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</si>
  <si>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</si>
  <si>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</si>
  <si>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</si>
  <si>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</si>
  <si>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</si>
  <si>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</si>
  <si>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</si>
  <si>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</si>
  <si>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</si>
  <si>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</si>
  <si>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</si>
  <si>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</si>
  <si>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</si>
  <si>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</si>
  <si>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</si>
  <si>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</si>
  <si>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</si>
  <si>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</si>
  <si>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</si>
  <si>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</si>
  <si>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</si>
  <si>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</si>
  <si>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</si>
  <si>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</si>
  <si>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</si>
  <si>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</si>
  <si>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</si>
  <si>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</si>
  <si>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</si>
  <si>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</si>
  <si>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</si>
  <si>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</si>
  <si>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</si>
  <si>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</si>
  <si>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</si>
  <si>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</si>
  <si>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</si>
  <si>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</si>
  <si>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</si>
  <si>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</si>
  <si>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</si>
  <si>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</si>
  <si>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</si>
  <si>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</si>
  <si>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</si>
  <si>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</si>
  <si>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</si>
  <si>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</si>
  <si>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</si>
  <si>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</si>
  <si>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</si>
  <si>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</si>
  <si>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</si>
  <si>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</si>
  <si>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</si>
  <si>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</si>
  <si>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</si>
  <si>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</si>
  <si>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</si>
  <si>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</si>
  <si>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</si>
  <si>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</si>
  <si>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</si>
  <si>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</si>
  <si>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</si>
  <si>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</si>
  <si>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</si>
  <si>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</si>
  <si>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</si>
  <si>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</si>
  <si>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</si>
  <si>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</si>
  <si>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</si>
  <si>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</si>
  <si>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</si>
  <si>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</si>
  <si>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</si>
  <si>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</si>
  <si>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</si>
  <si>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</si>
  <si>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</si>
  <si>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</si>
  <si>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</si>
  <si>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</si>
  <si>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</si>
  <si>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</si>
  <si>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</si>
  <si>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</si>
  <si>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</si>
  <si>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</si>
  <si>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</si>
  <si>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</si>
  <si>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</si>
  <si>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</si>
  <si>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</si>
  <si>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</si>
  <si>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</si>
  <si>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</si>
  <si>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</si>
  <si>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</si>
  <si>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</si>
  <si>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</si>
  <si>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</si>
  <si>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</si>
  <si>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</si>
  <si>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</si>
  <si>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</si>
  <si>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</si>
  <si>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</si>
  <si>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</si>
  <si>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</si>
  <si>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</si>
  <si>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</si>
  <si>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</si>
  <si>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</si>
  <si>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</si>
  <si>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</si>
  <si>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</si>
  <si>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</si>
  <si>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</si>
  <si>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</si>
  <si>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</si>
  <si>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</si>
  <si>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</si>
  <si>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</si>
  <si>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</si>
  <si>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</si>
  <si>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</si>
  <si>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</si>
  <si>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</si>
  <si>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</si>
  <si>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</si>
  <si>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</si>
  <si>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</si>
  <si>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</si>
  <si>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</si>
  <si>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</si>
  <si>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</si>
  <si>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</si>
  <si>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</si>
  <si>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</si>
  <si>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</si>
  <si>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</si>
  <si>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</si>
  <si>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</si>
  <si>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</si>
  <si>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</si>
  <si>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</si>
  <si>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</si>
  <si>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</si>
  <si>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</si>
  <si>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</si>
  <si>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</si>
  <si>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</si>
  <si>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</si>
  <si>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</si>
  <si>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</si>
  <si>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</si>
  <si>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</si>
  <si>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</si>
  <si>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</si>
  <si>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</si>
  <si>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</si>
  <si>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</si>
  <si>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</si>
  <si>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</si>
  <si>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</si>
  <si>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</si>
  <si>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</si>
  <si>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</si>
  <si>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</si>
  <si>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</si>
  <si>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</si>
  <si>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</si>
  <si>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</si>
  <si>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</si>
  <si>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</si>
  <si>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</si>
  <si>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</si>
  <si>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</si>
  <si>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</si>
  <si>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</si>
  <si>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</si>
  <si>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</si>
  <si>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</si>
  <si>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</si>
  <si>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</si>
  <si>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</si>
  <si>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</si>
  <si>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</si>
  <si>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</si>
  <si>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</si>
  <si>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</si>
  <si>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</si>
  <si>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</si>
  <si>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</si>
  <si>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</si>
  <si>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</si>
  <si>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</si>
  <si>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</si>
  <si>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</si>
  <si>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</si>
  <si>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</si>
  <si>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</si>
  <si>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</si>
  <si>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</si>
  <si>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</si>
  <si>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</si>
  <si>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</si>
  <si>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</si>
  <si>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</si>
  <si>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</si>
  <si>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</si>
  <si>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</si>
  <si>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</si>
  <si>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</si>
  <si>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</si>
  <si>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</si>
  <si>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</si>
  <si>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</si>
  <si>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</si>
  <si>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</si>
  <si>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</si>
  <si>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</si>
  <si>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</si>
  <si>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</si>
  <si>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</si>
  <si>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</si>
  <si>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</si>
  <si>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</si>
  <si>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</si>
  <si>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</si>
  <si>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</si>
  <si>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</si>
  <si>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</si>
  <si>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</si>
  <si>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</si>
  <si>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</si>
  <si>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</si>
  <si>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</si>
  <si>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</si>
  <si>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</si>
  <si>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</si>
  <si>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</si>
  <si>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</si>
  <si>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</si>
  <si>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</si>
  <si>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</si>
  <si>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</si>
  <si>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</si>
  <si>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</si>
  <si>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</si>
  <si>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</si>
  <si>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</si>
  <si>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</si>
  <si>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</si>
  <si>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</si>
  <si>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</si>
  <si>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</si>
  <si>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</si>
  <si>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</si>
  <si>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</si>
  <si>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</si>
  <si>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</si>
  <si>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</si>
  <si>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</si>
  <si>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</si>
  <si>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</si>
  <si>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</si>
  <si>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</si>
  <si>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</si>
  <si>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</si>
  <si>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</si>
  <si>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</si>
  <si>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</si>
  <si>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</si>
  <si>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</si>
  <si>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</si>
  <si>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</si>
  <si>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</si>
  <si>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</si>
  <si>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</si>
  <si>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</si>
  <si>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</si>
  <si>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</si>
  <si>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</si>
  <si>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</si>
  <si>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</si>
  <si>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</si>
  <si>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</si>
  <si>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</si>
  <si>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</si>
  <si>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</si>
  <si>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</si>
  <si>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</si>
  <si>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</si>
  <si>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</si>
  <si>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</si>
  <si>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</si>
  <si>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</si>
  <si>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</si>
  <si>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</si>
  <si>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</si>
  <si>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</si>
  <si>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</si>
  <si>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</si>
  <si>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</si>
  <si>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</si>
  <si>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</si>
  <si>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</si>
  <si>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</si>
  <si>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</si>
  <si>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</si>
  <si>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</si>
  <si>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</si>
  <si>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</si>
  <si>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</si>
  <si>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</si>
  <si>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</si>
  <si>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</si>
  <si>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</si>
  <si>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</si>
  <si>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</si>
  <si>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</si>
  <si>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</si>
  <si>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</si>
  <si>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</si>
  <si>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</si>
  <si>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</si>
  <si>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</si>
  <si>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</si>
  <si>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</si>
  <si>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</si>
  <si>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</si>
  <si>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</si>
  <si>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</si>
  <si>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</si>
  <si>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</si>
  <si>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</si>
  <si>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</si>
  <si>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</si>
  <si>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</si>
  <si>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</si>
  <si>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</si>
  <si>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</si>
  <si>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</si>
  <si>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</si>
  <si>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</si>
  <si>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</si>
  <si>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</si>
  <si>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</si>
  <si>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</si>
  <si>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</si>
  <si>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</si>
  <si>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</si>
  <si>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</si>
  <si>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</si>
  <si>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</si>
  <si>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</si>
  <si>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</si>
  <si>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</si>
  <si>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</si>
  <si>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</si>
  <si>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</si>
  <si>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</si>
  <si>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</si>
  <si>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</si>
  <si>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</si>
  <si>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</si>
  <si>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</si>
  <si>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</si>
  <si>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</si>
  <si>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</si>
  <si>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</si>
  <si>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</si>
  <si>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</si>
  <si>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</si>
  <si>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</si>
  <si>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</si>
  <si>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</si>
  <si>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</si>
  <si>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</si>
  <si>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</si>
  <si>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</si>
  <si>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</si>
  <si>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</si>
  <si>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</si>
  <si>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</si>
  <si>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</si>
  <si>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</si>
  <si>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</si>
  <si>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</si>
  <si>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</si>
  <si>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</si>
  <si>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</si>
  <si>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</si>
  <si>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</si>
  <si>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</si>
  <si>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</si>
  <si>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</si>
  <si>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</si>
  <si>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</si>
  <si>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</si>
  <si>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</si>
  <si>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</si>
  <si>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</si>
  <si>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</si>
  <si>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</si>
  <si>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</si>
  <si>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</si>
  <si>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</si>
  <si>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</si>
  <si>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</si>
  <si>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</si>
  <si>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</si>
  <si>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</si>
  <si>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</si>
  <si>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</si>
  <si>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</si>
  <si>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</si>
  <si>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</si>
  <si>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</si>
  <si>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</si>
  <si>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</si>
  <si>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</si>
  <si>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</si>
  <si>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</si>
  <si>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</si>
  <si>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</si>
  <si>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</si>
  <si>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</si>
  <si>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</si>
  <si>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</si>
  <si>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</si>
  <si>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</si>
  <si>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</si>
  <si>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</si>
  <si>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</si>
  <si>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</si>
  <si>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</si>
  <si>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</si>
  <si>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</si>
  <si>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</si>
  <si>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</si>
  <si>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</si>
  <si>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</si>
  <si>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</si>
  <si>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</si>
  <si>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</si>
  <si>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</si>
  <si>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</si>
  <si>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</si>
  <si>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</si>
  <si>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</si>
  <si>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</si>
  <si>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</si>
  <si>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</si>
  <si>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</si>
  <si>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</si>
  <si>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</si>
  <si>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</si>
  <si>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</si>
  <si>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</si>
  <si>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</si>
  <si>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</si>
  <si>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</si>
  <si>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</si>
  <si>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</si>
  <si>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</si>
  <si>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</si>
  <si>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</si>
  <si>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</si>
  <si>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</si>
  <si>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</si>
  <si>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</si>
  <si>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</si>
  <si>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</si>
  <si>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</si>
  <si>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</si>
  <si>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</si>
  <si>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</si>
  <si>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</si>
  <si>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</si>
  <si>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</si>
  <si>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</si>
  <si>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</si>
  <si>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</si>
  <si>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</si>
  <si>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</si>
  <si>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</si>
  <si>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</si>
  <si>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</si>
  <si>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</si>
  <si>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</si>
  <si>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</si>
  <si>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</si>
  <si>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</si>
  <si>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</si>
  <si>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</si>
  <si>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</si>
  <si>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</si>
  <si>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</si>
  <si>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</si>
  <si>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</si>
  <si>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</si>
  <si>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</si>
  <si>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</si>
  <si>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</si>
  <si>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</si>
  <si>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</si>
  <si>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</si>
  <si>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</si>
  <si>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</si>
  <si>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</si>
  <si>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</si>
  <si>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</si>
  <si>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</si>
  <si>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</si>
  <si>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</si>
  <si>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</si>
  <si>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</si>
  <si>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</si>
  <si>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</si>
  <si>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</si>
  <si>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</si>
  <si>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</si>
  <si>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</si>
  <si>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</si>
  <si>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</si>
  <si>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</si>
  <si>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</si>
  <si>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</si>
  <si>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</si>
  <si>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</si>
  <si>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</si>
  <si>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</si>
  <si>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</si>
  <si>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</si>
  <si>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</si>
  <si>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</si>
  <si>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</si>
  <si>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</si>
  <si>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</si>
  <si>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</si>
  <si>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</si>
  <si>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</si>
  <si>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</si>
  <si>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</si>
  <si>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</si>
  <si>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</si>
  <si>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</si>
  <si>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</si>
  <si>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</si>
  <si>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</si>
  <si>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</si>
  <si>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</si>
  <si>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</si>
  <si>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</si>
  <si>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</si>
  <si>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</si>
  <si>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</si>
  <si>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</si>
  <si>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</si>
  <si>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</si>
  <si>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</si>
  <si>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</si>
  <si>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</si>
  <si>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</si>
  <si>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</si>
  <si>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</si>
  <si>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</si>
  <si>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</si>
  <si>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</si>
  <si>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</si>
  <si>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</si>
  <si>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</si>
  <si>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</si>
  <si>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</si>
  <si>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</si>
  <si>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</si>
  <si>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</si>
  <si>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</si>
  <si>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</si>
  <si>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</si>
  <si>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</si>
  <si>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</si>
  <si>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</si>
  <si>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</si>
  <si>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</si>
  <si>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</si>
  <si>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</si>
  <si>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</si>
  <si>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</si>
  <si>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</si>
  <si>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</si>
  <si>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</si>
  <si>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</si>
  <si>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</si>
  <si>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</si>
  <si>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</si>
  <si>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</si>
  <si>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</si>
  <si>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</si>
  <si>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</si>
  <si>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</si>
  <si>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</si>
  <si>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</si>
  <si>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</si>
  <si>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</si>
  <si>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</si>
  <si>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</si>
  <si>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</si>
  <si>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</si>
  <si>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</si>
  <si>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</si>
  <si>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</si>
  <si>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</si>
  <si>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</si>
  <si>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</si>
  <si>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</si>
  <si>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</si>
  <si>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</si>
  <si>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</si>
  <si>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</si>
  <si>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</si>
  <si>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</si>
  <si>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</si>
  <si>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</si>
  <si>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</si>
  <si>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</si>
  <si>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</si>
  <si>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</si>
  <si>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</si>
  <si>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</si>
  <si>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</si>
  <si>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</si>
  <si>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</si>
  <si>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</si>
  <si>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</si>
  <si>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</si>
  <si>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</si>
  <si>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</si>
  <si>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</si>
  <si>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</si>
  <si>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</si>
  <si>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</si>
  <si>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</si>
  <si>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</si>
  <si>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</si>
  <si>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</si>
  <si>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</si>
  <si>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</si>
  <si>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</si>
  <si>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</si>
  <si>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</si>
  <si>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</si>
  <si>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</si>
  <si>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</si>
  <si>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</si>
  <si>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</si>
  <si>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</si>
  <si>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</si>
  <si>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</si>
  <si>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</si>
  <si>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</si>
  <si>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</si>
  <si>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</si>
  <si>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</si>
  <si>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</si>
  <si>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</si>
  <si>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</si>
  <si>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</si>
  <si>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</si>
  <si>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</si>
  <si>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</si>
  <si>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</si>
  <si>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</si>
  <si>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</si>
  <si>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</si>
  <si>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</si>
  <si>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</si>
  <si>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</si>
  <si>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</si>
  <si>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</si>
  <si>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</si>
  <si>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</si>
  <si>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</si>
  <si>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</si>
  <si>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</si>
  <si>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</si>
  <si>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</si>
  <si>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</si>
  <si>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</si>
  <si>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</si>
  <si>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</si>
  <si>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</si>
  <si>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</si>
  <si>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</si>
  <si>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</si>
  <si>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</si>
  <si>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</si>
  <si>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</si>
  <si>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</si>
  <si>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</si>
  <si>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</si>
  <si>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</si>
  <si>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</si>
  <si>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</si>
  <si>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</si>
  <si>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</si>
  <si>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</si>
  <si>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</si>
  <si>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</si>
  <si>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</si>
  <si>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</si>
  <si>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</si>
  <si>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</si>
  <si>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</si>
  <si>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</si>
  <si>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</si>
  <si>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</si>
  <si>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</si>
  <si>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</si>
  <si>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</si>
  <si>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</si>
  <si>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</si>
  <si>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</si>
  <si>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</si>
  <si>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</si>
  <si>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</si>
  <si>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</si>
  <si>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</si>
  <si>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</si>
  <si>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</si>
  <si>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</si>
  <si>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</si>
  <si>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</si>
  <si>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</si>
  <si>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</si>
  <si>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</si>
  <si>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</si>
  <si>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</si>
  <si>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</si>
  <si>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</si>
  <si>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</si>
  <si>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</si>
  <si>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</si>
  <si>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</si>
  <si>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</si>
  <si>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</si>
  <si>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</si>
  <si>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</si>
  <si>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</si>
  <si>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</si>
  <si>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</si>
  <si>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</si>
  <si>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</si>
  <si>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</si>
  <si>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</si>
  <si>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</si>
  <si>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</si>
  <si>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</si>
  <si>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</si>
  <si>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</si>
  <si>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</si>
  <si>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</si>
  <si>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</si>
  <si>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</si>
  <si>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</si>
  <si>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</si>
  <si>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</si>
  <si>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</si>
  <si>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</si>
  <si>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</si>
  <si>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</si>
  <si>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</si>
  <si>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</si>
  <si>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</si>
  <si>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</si>
  <si>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</si>
  <si>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</si>
  <si>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</si>
  <si>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</si>
  <si>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</si>
  <si>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</si>
  <si>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</si>
  <si>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</si>
  <si>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</si>
  <si>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</si>
  <si>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</si>
  <si>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</si>
  <si>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</si>
  <si>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</si>
  <si>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</si>
  <si>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</si>
  <si>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</si>
  <si>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</si>
  <si>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</si>
  <si>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</si>
  <si>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</si>
  <si>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</si>
  <si>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</si>
  <si>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</si>
  <si>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</si>
  <si>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</si>
  <si>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</si>
  <si>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</si>
  <si>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</si>
  <si>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</si>
  <si>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</si>
  <si>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</si>
  <si>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</si>
  <si>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</si>
  <si>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</si>
  <si>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</si>
  <si>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</si>
  <si>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</si>
  <si>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</si>
  <si>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</si>
  <si>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</si>
  <si>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</si>
  <si>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</si>
  <si>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</si>
  <si>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</si>
  <si>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</si>
  <si>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</si>
  <si>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</si>
  <si>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</si>
  <si>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</si>
  <si>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</si>
  <si>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</si>
  <si>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</si>
  <si>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</si>
  <si>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</si>
  <si>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</si>
  <si>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</si>
  <si>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</si>
  <si>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</si>
  <si>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</si>
  <si>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</si>
  <si>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</si>
  <si>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</si>
  <si>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</si>
  <si>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</si>
  <si>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</si>
  <si>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</si>
  <si>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</si>
  <si>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</si>
  <si>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</si>
  <si>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</si>
  <si>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</si>
  <si>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</si>
  <si>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</si>
  <si>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</si>
  <si>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</si>
  <si>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</si>
  <si>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</si>
  <si>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</si>
  <si>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</si>
  <si>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</si>
  <si>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</si>
  <si>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</si>
  <si>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</si>
  <si>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</si>
  <si>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</si>
  <si>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</si>
  <si>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</si>
  <si>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</si>
  <si>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</si>
  <si>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</si>
  <si>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</si>
  <si>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</si>
  <si>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</si>
  <si>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</si>
  <si>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</si>
  <si>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</si>
  <si>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</si>
  <si>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</si>
  <si>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</si>
  <si>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</si>
  <si>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</si>
  <si>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</si>
  <si>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</si>
  <si>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</si>
  <si>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</si>
  <si>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</si>
  <si>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</si>
  <si>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</si>
  <si>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</si>
  <si>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</si>
  <si>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</si>
  <si>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</si>
  <si>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</si>
  <si>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</si>
  <si>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</si>
  <si>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</si>
  <si>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</si>
  <si>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</si>
  <si>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</si>
  <si>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</si>
  <si>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</si>
  <si>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</si>
  <si>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</si>
  <si>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</si>
  <si>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</si>
  <si>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</si>
  <si>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</si>
  <si>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</si>
  <si>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</si>
  <si>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</si>
  <si>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</si>
  <si>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</si>
  <si>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</si>
  <si>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</si>
  <si>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</si>
  <si>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</si>
  <si>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</si>
  <si>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</si>
  <si>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</si>
  <si>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</si>
  <si>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</si>
  <si>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</si>
  <si>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</si>
  <si>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</si>
  <si>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</si>
  <si>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</si>
  <si>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</si>
  <si>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</si>
  <si>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</si>
  <si>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</si>
  <si>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</si>
  <si>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</si>
  <si>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</si>
  <si>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</si>
  <si>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</si>
  <si>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</si>
  <si>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</si>
  <si>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</si>
  <si>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</si>
  <si>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</si>
  <si>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</si>
  <si>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</si>
  <si>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</si>
  <si>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</si>
  <si>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</si>
  <si>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</si>
  <si>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</si>
  <si>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</si>
  <si>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</si>
  <si>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</si>
  <si>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</si>
  <si>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</si>
  <si>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</si>
  <si>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</si>
  <si>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</si>
  <si>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</si>
  <si>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</si>
  <si>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</si>
  <si>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</si>
  <si>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</si>
  <si>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</si>
  <si>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</si>
  <si>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</si>
  <si>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</si>
  <si>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</si>
  <si>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</si>
  <si>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</si>
  <si>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</si>
  <si>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</si>
  <si>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</si>
  <si>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</si>
  <si>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</si>
  <si>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</si>
  <si>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</si>
  <si>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</si>
  <si>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</si>
  <si>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</si>
  <si>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</si>
  <si>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</si>
  <si>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</si>
  <si>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</si>
  <si>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</si>
  <si>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</si>
  <si>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</si>
  <si>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</si>
  <si>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</si>
  <si>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</si>
  <si>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</si>
  <si>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</si>
  <si>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</si>
  <si>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</si>
  <si>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</si>
  <si>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</si>
  <si>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</si>
  <si>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</si>
  <si>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</si>
  <si>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</si>
  <si>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</si>
  <si>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</si>
  <si>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</si>
  <si>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</si>
  <si>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</si>
  <si>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</si>
  <si>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</si>
  <si>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</si>
  <si>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</si>
  <si>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</si>
  <si>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</si>
  <si>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</si>
  <si>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</si>
  <si>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</si>
  <si>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</si>
  <si>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</si>
  <si>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</si>
  <si>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</si>
  <si>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</si>
  <si>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</si>
  <si>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</si>
  <si>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</si>
  <si>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</si>
  <si>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</si>
  <si>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</si>
  <si>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</si>
  <si>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</si>
  <si>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</si>
  <si>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</si>
  <si>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</si>
  <si>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</si>
  <si>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</si>
  <si>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</si>
  <si>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</si>
  <si>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</si>
  <si>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</si>
  <si>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</si>
  <si>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</si>
  <si>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</si>
  <si>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</si>
  <si>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</si>
  <si>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</si>
  <si>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</si>
  <si>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</si>
  <si>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</si>
  <si>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</si>
  <si>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</si>
  <si>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</si>
  <si>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</si>
  <si>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</si>
  <si>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</si>
  <si>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</si>
  <si>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</si>
  <si>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</si>
  <si>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</si>
  <si>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</si>
  <si>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</si>
  <si>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</si>
  <si>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</si>
  <si>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</si>
  <si>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</si>
  <si>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</si>
  <si>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</si>
  <si>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</si>
  <si>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</si>
  <si>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</si>
  <si>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</si>
  <si>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</si>
  <si>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</si>
  <si>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</si>
  <si>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</si>
  <si>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</si>
  <si>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</si>
  <si>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</si>
  <si>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</si>
  <si>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</si>
  <si>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</si>
  <si>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</si>
  <si>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</si>
  <si>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</si>
  <si>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</si>
  <si>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</si>
  <si>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</si>
  <si>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</si>
  <si>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</si>
  <si>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</si>
  <si>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</si>
  <si>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</si>
  <si>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</si>
  <si>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</si>
  <si>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</si>
  <si>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</si>
  <si>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</si>
  <si>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</si>
  <si>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</si>
  <si>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</si>
  <si>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</si>
  <si>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</si>
  <si>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</si>
  <si>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</si>
  <si>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</si>
  <si>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</si>
  <si>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</si>
  <si>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</si>
  <si>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</si>
  <si>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</si>
  <si>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</si>
  <si>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</si>
  <si>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</si>
  <si>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</si>
  <si>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</si>
  <si>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</si>
  <si>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</si>
  <si>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</si>
  <si>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</si>
  <si>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</si>
  <si>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</si>
  <si>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</si>
  <si>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</si>
  <si>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</si>
  <si>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</si>
  <si>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</si>
  <si>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</si>
  <si>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</si>
  <si>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</si>
  <si>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</si>
  <si>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</si>
  <si>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</si>
  <si>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</si>
  <si>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</si>
  <si>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</si>
  <si>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</si>
  <si>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</si>
  <si>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</si>
  <si>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</si>
  <si>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</si>
  <si>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</si>
  <si>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</si>
  <si>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</si>
  <si>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</si>
  <si>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</si>
  <si>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</si>
  <si>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</si>
  <si>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</si>
  <si>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</si>
  <si>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</si>
  <si>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</si>
  <si>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</si>
  <si>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</si>
  <si>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</si>
  <si>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</si>
  <si>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</si>
  <si>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</si>
  <si>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</si>
  <si>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</si>
  <si>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</si>
  <si>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</si>
  <si>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</si>
  <si>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</si>
  <si>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</si>
  <si>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</si>
  <si>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</si>
  <si>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</si>
  <si>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</si>
  <si>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</si>
  <si>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</si>
  <si>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</si>
  <si>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</si>
  <si>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</si>
  <si>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</si>
  <si>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</si>
  <si>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</si>
  <si>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</si>
  <si>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</si>
  <si>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</si>
  <si>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</si>
  <si>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</si>
  <si>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</si>
  <si>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</si>
  <si>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</si>
  <si>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</si>
  <si>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</si>
  <si>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</si>
  <si>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</si>
  <si>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</si>
  <si>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</si>
  <si>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</si>
  <si>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</si>
  <si>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</si>
  <si>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</si>
  <si>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</si>
  <si>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</si>
  <si>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</si>
  <si>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</si>
  <si>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</si>
  <si>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</si>
  <si>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</si>
  <si>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</si>
  <si>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</si>
  <si>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</si>
  <si>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</si>
  <si>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</si>
  <si>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</si>
  <si>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</si>
  <si>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</si>
  <si>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</si>
  <si>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</si>
  <si>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</si>
  <si>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</si>
  <si>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</si>
  <si>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</si>
  <si>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</si>
  <si>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</si>
  <si>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</si>
  <si>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</si>
  <si>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</si>
  <si>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</si>
  <si>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</si>
  <si>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</si>
  <si>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</si>
  <si>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</si>
  <si>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</si>
  <si>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</si>
  <si>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</si>
  <si>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</si>
  <si>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</si>
  <si>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</si>
  <si>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</si>
  <si>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</si>
  <si>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</si>
  <si>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</si>
  <si>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</si>
  <si>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</si>
  <si>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</si>
  <si>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</si>
  <si>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</si>
  <si>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</si>
  <si>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</si>
  <si>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</si>
  <si>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</si>
  <si>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</si>
  <si>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</si>
  <si>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</si>
  <si>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</si>
  <si>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</si>
  <si>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</si>
  <si>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</si>
  <si>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</si>
  <si>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</si>
  <si>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</si>
  <si>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</si>
  <si>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</si>
  <si>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</si>
  <si>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</si>
  <si>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</si>
  <si>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</si>
  <si>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</si>
  <si>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</si>
  <si>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</si>
  <si>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</si>
  <si>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</si>
  <si>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</si>
  <si>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</si>
  <si>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</si>
  <si>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</si>
  <si>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</si>
  <si>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</si>
  <si>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</si>
  <si>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</si>
  <si>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</si>
  <si>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</si>
  <si>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</si>
  <si>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</si>
  <si>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</si>
  <si>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</si>
  <si>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</si>
  <si>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</si>
  <si>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</si>
  <si>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</si>
  <si>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</si>
  <si>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</si>
  <si>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</si>
  <si>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</si>
  <si>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</si>
  <si>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</si>
  <si>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</si>
  <si>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</si>
  <si>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</si>
  <si>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</si>
  <si>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</si>
  <si>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</si>
  <si>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</si>
  <si>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</si>
  <si>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</si>
  <si>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</si>
  <si>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</si>
  <si>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</si>
  <si>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</si>
  <si>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</si>
  <si>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</si>
  <si>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</si>
  <si>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</si>
  <si>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</si>
  <si>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</si>
  <si>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</si>
  <si>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</si>
  <si>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</si>
  <si>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</si>
  <si>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</si>
  <si>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</si>
  <si>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</si>
  <si>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</si>
  <si>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</si>
  <si>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</si>
  <si>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</si>
  <si>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</si>
  <si>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</si>
  <si>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</si>
  <si>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</si>
  <si>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</si>
  <si>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</si>
  <si>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</si>
  <si>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</si>
  <si>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</si>
  <si>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</si>
  <si>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</si>
  <si>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</si>
  <si>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</si>
  <si>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</si>
  <si>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</si>
  <si>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</si>
  <si>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</si>
  <si>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</si>
  <si>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</si>
  <si>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</si>
  <si>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</si>
  <si>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</si>
  <si>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</si>
  <si>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</si>
  <si>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</si>
  <si>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</si>
  <si>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</si>
  <si>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</si>
  <si>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</si>
  <si>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</si>
  <si>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</si>
  <si>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</si>
  <si>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</si>
  <si>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</si>
  <si>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</si>
  <si>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</si>
  <si>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</si>
  <si>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</si>
  <si>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</si>
  <si>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</si>
  <si>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</si>
  <si>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</si>
  <si>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</si>
  <si>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</si>
  <si>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</si>
  <si>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</si>
  <si>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</si>
  <si>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</si>
  <si>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</si>
  <si>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</si>
  <si>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</si>
  <si>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</si>
  <si>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</si>
  <si>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</si>
  <si>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</si>
  <si>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</si>
  <si>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</si>
  <si>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</si>
  <si>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</si>
  <si>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</si>
  <si>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</si>
  <si>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</si>
  <si>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</si>
  <si>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</si>
  <si>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</si>
  <si>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</si>
  <si>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</si>
  <si>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</si>
  <si>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</si>
  <si>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</si>
  <si>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</si>
  <si>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</si>
  <si>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</si>
  <si>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</si>
  <si>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</si>
  <si>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</si>
  <si>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</si>
  <si>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</si>
  <si>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</si>
  <si>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</si>
  <si>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</si>
  <si>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</si>
  <si>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</si>
  <si>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</si>
  <si>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</si>
  <si>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</si>
  <si>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</si>
  <si>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</si>
  <si>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</si>
  <si>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</si>
  <si>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</si>
  <si>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</si>
  <si>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</si>
  <si>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</si>
  <si>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</si>
  <si>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</si>
  <si>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</si>
  <si>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</si>
  <si>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</si>
  <si>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</si>
  <si>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</si>
  <si>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</si>
  <si>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</si>
  <si>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</si>
  <si>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</si>
  <si>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</si>
  <si>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</si>
  <si>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</si>
  <si>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</si>
  <si>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</si>
  <si>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</si>
  <si>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</si>
  <si>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</si>
  <si>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</si>
  <si>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</si>
  <si>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</si>
  <si>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</si>
  <si>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</si>
  <si>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</si>
  <si>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</si>
  <si>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</si>
  <si>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</si>
  <si>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</si>
  <si>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</si>
  <si>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</si>
  <si>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</si>
  <si>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</si>
  <si>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</si>
  <si>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</si>
  <si>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</si>
  <si>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</si>
  <si>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</si>
  <si>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</si>
  <si>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</si>
  <si>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</si>
  <si>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</si>
  <si>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</si>
  <si>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</si>
  <si>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</si>
  <si>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</si>
  <si>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</si>
  <si>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</si>
  <si>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</si>
  <si>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</si>
  <si>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</si>
  <si>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</si>
  <si>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</si>
  <si>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</si>
  <si>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</si>
  <si>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</si>
  <si>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</si>
  <si>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</si>
  <si>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</si>
  <si>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</si>
  <si>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</si>
  <si>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</si>
  <si>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</si>
  <si>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</si>
  <si>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</si>
  <si>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</si>
  <si>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</si>
  <si>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</si>
  <si>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</si>
  <si>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</si>
  <si>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</si>
  <si>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</si>
  <si>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</si>
  <si>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</si>
  <si>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</si>
  <si>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</si>
  <si>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</si>
  <si>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</si>
  <si>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</si>
  <si>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</si>
  <si>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</si>
  <si>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</si>
  <si>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</si>
  <si>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</si>
  <si>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</si>
  <si>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</si>
  <si>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</si>
  <si>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</si>
  <si>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</si>
  <si>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</si>
  <si>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</si>
  <si>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</si>
  <si>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</si>
  <si>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</si>
  <si>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</si>
  <si>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</si>
  <si>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</si>
  <si>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</si>
  <si>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</si>
  <si>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</si>
  <si>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</si>
  <si>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</si>
  <si>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</si>
  <si>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</si>
  <si>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</si>
  <si>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</si>
  <si>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</si>
  <si>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</si>
  <si>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</si>
  <si>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</si>
  <si>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</si>
  <si>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</si>
  <si>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</si>
  <si>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</si>
  <si>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</si>
  <si>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</si>
  <si>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</si>
  <si>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</si>
  <si>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</si>
  <si>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</si>
  <si>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</si>
  <si>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</si>
  <si>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</si>
  <si>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</si>
  <si>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</si>
  <si>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</si>
  <si>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</si>
  <si>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</si>
  <si>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</si>
  <si>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</si>
  <si>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</si>
  <si>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</si>
  <si>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</si>
  <si>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</si>
  <si>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</si>
  <si>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</si>
  <si>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</si>
  <si>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</si>
  <si>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</si>
  <si>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</si>
  <si>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</si>
  <si>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</si>
  <si>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</si>
  <si>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</si>
  <si>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</si>
  <si>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</si>
  <si>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</si>
  <si>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</si>
  <si>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</si>
  <si>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</si>
  <si>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</si>
  <si>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</si>
  <si>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</si>
  <si>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</si>
  <si>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</si>
  <si>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</si>
  <si>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</si>
  <si>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</si>
  <si>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</si>
  <si>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</si>
  <si>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</si>
  <si>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</si>
  <si>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</si>
  <si>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</si>
  <si>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</si>
  <si>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</si>
  <si>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</si>
  <si>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</si>
  <si>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</si>
  <si>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</si>
  <si>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</si>
  <si>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</si>
  <si>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</si>
  <si>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</si>
  <si>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</si>
  <si>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</si>
  <si>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</si>
  <si>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</si>
  <si>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</si>
  <si>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</si>
  <si>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</si>
  <si>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</si>
  <si>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</si>
  <si>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</si>
  <si>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</si>
  <si>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</si>
  <si>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</si>
  <si>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</si>
  <si>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</si>
  <si>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</si>
  <si>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</si>
  <si>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</si>
  <si>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</si>
  <si>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</si>
  <si>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</si>
  <si>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</si>
  <si>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</si>
  <si>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</si>
  <si>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</si>
  <si>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</si>
  <si>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</si>
  <si>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</si>
  <si>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</si>
  <si>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</si>
  <si>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</si>
  <si>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</si>
  <si>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</si>
  <si>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</si>
  <si>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</si>
  <si>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</si>
  <si>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</si>
  <si>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</si>
  <si>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</si>
  <si>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</si>
  <si>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</si>
  <si>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</si>
  <si>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</si>
  <si>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</si>
  <si>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</si>
  <si>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</si>
  <si>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</si>
  <si>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</si>
  <si>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</si>
  <si>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</si>
  <si>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</si>
  <si>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</si>
  <si>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</si>
  <si>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</si>
  <si>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</si>
  <si>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</si>
  <si>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</si>
  <si>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</si>
  <si>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</si>
  <si>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</si>
  <si>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</si>
  <si>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</si>
  <si>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</si>
  <si>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</si>
  <si>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</si>
  <si>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</si>
  <si>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</si>
  <si>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</si>
  <si>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</si>
  <si>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</si>
  <si>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</si>
  <si>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</si>
  <si>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</si>
  <si>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</si>
  <si>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</si>
  <si>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</si>
  <si>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</si>
  <si>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</si>
  <si>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</si>
  <si>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</si>
  <si>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</si>
  <si>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</si>
  <si>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</si>
  <si>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</si>
  <si>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</si>
  <si>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</si>
  <si>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</si>
  <si>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</si>
  <si>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</si>
  <si>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</si>
  <si>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</si>
  <si>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</si>
  <si>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</si>
  <si>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</si>
  <si>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</si>
  <si>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</si>
  <si>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</si>
  <si>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</si>
  <si>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</si>
  <si>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</si>
  <si>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</si>
  <si>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</si>
  <si>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</si>
  <si>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</si>
  <si>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</si>
  <si>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</si>
  <si>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</si>
  <si>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</si>
  <si>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</si>
  <si>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</si>
  <si>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</si>
  <si>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</si>
  <si>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</si>
  <si>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</si>
  <si>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</si>
  <si>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</si>
  <si>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</si>
  <si>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</si>
  <si>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</si>
  <si>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</si>
  <si>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</si>
  <si>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</si>
  <si>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</si>
  <si>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</si>
  <si>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</si>
  <si>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</si>
  <si>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</si>
  <si>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</si>
  <si>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</si>
  <si>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</si>
  <si>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</si>
  <si>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</si>
  <si>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</si>
  <si>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</si>
  <si>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</si>
  <si>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</si>
  <si>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</si>
  <si>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</si>
  <si>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</si>
  <si>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</si>
  <si>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</si>
  <si>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</si>
  <si>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</si>
  <si>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</si>
  <si>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</si>
  <si>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</si>
  <si>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</si>
  <si>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</si>
  <si>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</si>
  <si>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</si>
  <si>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</si>
  <si>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</si>
  <si>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</si>
  <si>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</si>
  <si>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</si>
  <si>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</si>
  <si>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</si>
  <si>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</si>
  <si>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</si>
  <si>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</si>
  <si>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</si>
  <si>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</si>
  <si>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</si>
  <si>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</si>
  <si>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</si>
  <si>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</si>
  <si>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</si>
  <si>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</si>
  <si>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</si>
  <si>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</si>
  <si>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</si>
  <si>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</si>
  <si>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</si>
  <si>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</si>
  <si>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</si>
  <si>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</si>
  <si>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</si>
  <si>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</si>
  <si>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</si>
  <si>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</si>
  <si>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</si>
  <si>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</si>
  <si>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</si>
  <si>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</si>
  <si>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</si>
  <si>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</si>
  <si>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</si>
  <si>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</si>
  <si>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</si>
  <si>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</si>
  <si>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</si>
  <si>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</si>
  <si>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</si>
  <si>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</si>
  <si>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</si>
  <si>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</si>
  <si>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</si>
  <si>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</si>
  <si>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</si>
  <si>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</si>
  <si>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</si>
  <si>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</si>
  <si>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</si>
  <si>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</si>
  <si>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</si>
  <si>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</si>
  <si>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</si>
  <si>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</si>
  <si>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</si>
  <si>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</si>
  <si>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</si>
  <si>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</si>
  <si>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</si>
  <si>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</si>
  <si>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</si>
  <si>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</si>
  <si>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</si>
  <si>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</si>
  <si>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</si>
  <si>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</si>
  <si>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</si>
  <si>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</si>
  <si>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</si>
  <si>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</si>
  <si>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</si>
  <si>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</si>
  <si>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</si>
  <si>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</si>
  <si>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</si>
  <si>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</si>
  <si>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</si>
  <si>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</si>
  <si>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</si>
  <si>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</si>
  <si>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</si>
  <si>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</si>
  <si>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</si>
  <si>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</si>
  <si>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</si>
  <si>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</si>
  <si>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</si>
  <si>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</si>
  <si>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</si>
  <si>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</si>
  <si>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</si>
  <si>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</si>
  <si>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</si>
  <si>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</si>
  <si>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</si>
  <si>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</si>
  <si>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</si>
  <si>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</si>
  <si>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</si>
  <si>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</si>
  <si>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</si>
  <si>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</si>
  <si>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</si>
  <si>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</si>
  <si>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</si>
  <si>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</si>
  <si>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</si>
  <si>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</si>
  <si>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</si>
  <si>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</si>
  <si>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</si>
  <si>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</si>
  <si>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</si>
  <si>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</si>
  <si>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</si>
  <si>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</si>
  <si>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</si>
  <si>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</si>
  <si>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</si>
  <si>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</si>
  <si>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</si>
  <si>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</si>
  <si>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</si>
  <si>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</si>
  <si>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</si>
  <si>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</si>
  <si>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</si>
  <si>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</si>
  <si>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</si>
  <si>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</si>
  <si>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</si>
  <si>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</si>
  <si>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</si>
  <si>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</si>
  <si>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</si>
  <si>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</si>
  <si>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</si>
  <si>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</si>
  <si>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</si>
  <si>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</si>
  <si>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</si>
  <si>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</si>
  <si>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</si>
  <si>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</si>
  <si>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</si>
  <si>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</si>
  <si>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</si>
  <si>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</si>
  <si>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</si>
  <si>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</si>
  <si>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</si>
  <si>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</si>
  <si>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</si>
  <si>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</si>
  <si>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</si>
  <si>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</si>
  <si>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</si>
  <si>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</si>
  <si>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</si>
  <si>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</si>
  <si>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</si>
  <si>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</si>
  <si>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</si>
  <si>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</si>
  <si>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</si>
  <si>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</si>
  <si>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</si>
  <si>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</si>
  <si>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</si>
  <si>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</si>
  <si>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</si>
  <si>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</si>
  <si>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</si>
  <si>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</si>
  <si>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</si>
  <si>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</si>
  <si>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</si>
  <si>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</si>
  <si>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</si>
  <si>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</si>
  <si>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</si>
  <si>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</si>
  <si>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</si>
  <si>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</si>
  <si>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</si>
  <si>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</si>
  <si>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</si>
  <si>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</si>
  <si>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</si>
  <si>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</si>
  <si>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</si>
  <si>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</si>
  <si>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</si>
  <si>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</si>
  <si>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</si>
  <si>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</si>
  <si>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</si>
  <si>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</si>
  <si>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</si>
  <si>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</si>
  <si>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</si>
  <si>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</si>
  <si>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</si>
  <si>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</si>
  <si>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</si>
  <si>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</si>
  <si>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</si>
  <si>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</si>
  <si>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</si>
  <si>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</si>
  <si>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</si>
  <si>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</si>
  <si>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</si>
  <si>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</si>
  <si>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</si>
  <si>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</si>
  <si>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</si>
  <si>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</si>
  <si>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</si>
  <si>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</si>
  <si>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</si>
  <si>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</si>
  <si>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</si>
  <si>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</si>
  <si>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</si>
  <si>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</si>
  <si>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</si>
  <si>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</si>
  <si>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</si>
  <si>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</si>
  <si>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</si>
  <si>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</si>
  <si>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</si>
  <si>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</si>
  <si>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</si>
  <si>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</si>
  <si>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</si>
  <si>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</si>
  <si>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</si>
  <si>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</si>
  <si>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</si>
  <si>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</si>
  <si>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</si>
  <si>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</si>
  <si>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</si>
  <si>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</si>
  <si>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</si>
  <si>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</si>
  <si>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</si>
  <si>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</si>
  <si>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</si>
  <si>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</si>
  <si>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</si>
  <si>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</si>
  <si>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</si>
  <si>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</si>
  <si>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</si>
  <si>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</si>
  <si>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</si>
  <si>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</si>
  <si>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</si>
  <si>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</si>
  <si>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</si>
  <si>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</si>
  <si>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</si>
  <si>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</si>
  <si>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</si>
  <si>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</si>
  <si>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</si>
  <si>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</si>
  <si>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</si>
  <si>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</si>
  <si>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</si>
  <si>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</si>
  <si>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</si>
  <si>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</si>
  <si>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</si>
  <si>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</si>
  <si>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</si>
  <si>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</si>
  <si>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</si>
  <si>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</si>
  <si>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</si>
  <si>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</si>
  <si>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</si>
  <si>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</si>
  <si>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</si>
  <si>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</si>
  <si>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</si>
  <si>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</si>
  <si>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</si>
  <si>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</si>
  <si>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</si>
  <si>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</si>
  <si>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</si>
  <si>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</si>
  <si>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</si>
  <si>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</si>
  <si>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</si>
  <si>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</si>
  <si>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</si>
  <si>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</si>
  <si>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</si>
  <si>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</si>
  <si>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</si>
  <si>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</si>
  <si>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</si>
  <si>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</si>
  <si>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</si>
  <si>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</si>
  <si>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</si>
  <si>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</si>
  <si>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</si>
  <si>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</si>
  <si>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</si>
  <si>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</si>
  <si>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</si>
  <si>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</si>
  <si>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</si>
  <si>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</si>
  <si>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</si>
  <si>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</si>
  <si>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</si>
  <si>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</si>
  <si>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</si>
  <si>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</si>
  <si>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</si>
  <si>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</si>
  <si>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</si>
  <si>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</si>
  <si>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</si>
  <si>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</si>
  <si>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</si>
  <si>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</si>
  <si>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</si>
  <si>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</si>
  <si>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</si>
  <si>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</si>
  <si>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</si>
  <si>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</si>
  <si>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</si>
  <si>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</si>
  <si>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</si>
  <si>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</si>
  <si>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</si>
  <si>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</si>
  <si>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</si>
  <si>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</si>
  <si>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</si>
  <si>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</si>
  <si>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</si>
  <si>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</si>
  <si>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</si>
  <si>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</si>
  <si>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</si>
  <si>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</si>
  <si>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</si>
  <si>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</si>
  <si>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</si>
  <si>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</si>
  <si>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</si>
  <si>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</si>
  <si>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</si>
  <si>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</si>
  <si>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</si>
  <si>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</si>
  <si>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</si>
  <si>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</si>
  <si>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</si>
  <si>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</si>
  <si>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</si>
  <si>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</si>
  <si>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</si>
  <si>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</si>
  <si>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</si>
  <si>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</si>
  <si>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</si>
  <si>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</si>
  <si>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</si>
  <si>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</si>
  <si>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</si>
  <si>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</si>
  <si>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</si>
  <si>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</si>
  <si>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</si>
  <si>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</si>
  <si>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</si>
  <si>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</si>
  <si>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</si>
  <si>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</si>
  <si>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</si>
  <si>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</si>
  <si>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</si>
  <si>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</si>
  <si>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</si>
  <si>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</si>
  <si>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</si>
  <si>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</si>
  <si>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</si>
  <si>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</si>
  <si>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</si>
  <si>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</si>
  <si>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</si>
  <si>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</si>
  <si>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</si>
  <si>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</si>
  <si>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</si>
  <si>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</si>
  <si>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</si>
  <si>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</si>
  <si>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</si>
  <si>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</si>
  <si>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</si>
  <si>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</si>
  <si>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</si>
  <si>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</si>
  <si>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</si>
  <si>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</si>
  <si>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</si>
  <si>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</si>
  <si>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</si>
  <si>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</si>
  <si>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</si>
  <si>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</si>
  <si>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</si>
  <si>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</si>
  <si>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</si>
  <si>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</si>
  <si>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</si>
  <si>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</si>
  <si>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</si>
  <si>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</si>
  <si>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</si>
  <si>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</si>
  <si>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</si>
  <si>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</si>
  <si>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</si>
  <si>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</si>
  <si>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</si>
  <si>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</si>
  <si>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</si>
  <si>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</si>
  <si>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</si>
  <si>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</si>
  <si>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</si>
  <si>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</si>
  <si>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</si>
  <si>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</si>
  <si>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</si>
  <si>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</si>
  <si>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</si>
  <si>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</si>
  <si>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</si>
  <si>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</si>
  <si>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</si>
  <si>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</si>
  <si>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</si>
  <si>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</si>
  <si>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</si>
  <si>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</si>
  <si>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</si>
  <si>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</si>
  <si>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</si>
  <si>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</si>
  <si>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</si>
  <si>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</si>
  <si>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</si>
  <si>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</si>
  <si>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</si>
  <si>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</si>
  <si>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</si>
  <si>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</si>
  <si>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</si>
  <si>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</si>
  <si>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</si>
  <si>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</si>
  <si>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</si>
  <si>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</si>
  <si>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</si>
  <si>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</si>
  <si>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</si>
  <si>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</si>
  <si>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</si>
  <si>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</si>
  <si>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</si>
  <si>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</si>
  <si>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</si>
  <si>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</si>
  <si>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</si>
  <si>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</si>
  <si>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</si>
  <si>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</si>
  <si>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</si>
  <si>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</si>
  <si>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</si>
  <si>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</si>
  <si>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</si>
  <si>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</si>
  <si>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</si>
  <si>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</si>
  <si>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</si>
  <si>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</si>
  <si>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</si>
  <si>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</si>
  <si>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</si>
  <si>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</si>
  <si>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</si>
  <si>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</si>
  <si>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</si>
  <si>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</si>
  <si>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</si>
  <si>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</si>
  <si>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</si>
  <si>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</si>
  <si>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</si>
  <si>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</si>
  <si>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</si>
  <si>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</si>
  <si>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</si>
  <si>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</si>
  <si>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</si>
  <si>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</si>
  <si>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</si>
  <si>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</si>
  <si>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</si>
  <si>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</si>
  <si>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</si>
  <si>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</si>
  <si>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</si>
  <si>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</si>
  <si>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</si>
  <si>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</si>
  <si>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</si>
  <si>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</si>
  <si>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</si>
  <si>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</si>
  <si>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</si>
  <si>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</si>
  <si>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</si>
  <si>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</si>
  <si>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</si>
  <si>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</si>
  <si>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</si>
  <si>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</si>
  <si>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</si>
  <si>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</si>
  <si>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</si>
  <si>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</si>
  <si>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</si>
  <si>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</si>
  <si>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</si>
  <si>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</si>
  <si>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</si>
  <si>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</si>
  <si>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</si>
  <si>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</si>
  <si>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</si>
  <si>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</si>
  <si>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</si>
  <si>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</si>
  <si>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</si>
  <si>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</si>
  <si>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</si>
  <si>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</si>
  <si>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</si>
  <si>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</si>
  <si>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</si>
  <si>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</si>
  <si>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</si>
  <si>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</si>
  <si>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</si>
  <si>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</si>
  <si>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</si>
  <si>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</si>
  <si>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</si>
  <si>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</si>
  <si>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</si>
  <si>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</si>
  <si>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</si>
  <si>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</si>
  <si>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</si>
  <si>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</si>
  <si>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</si>
  <si>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</si>
  <si>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</si>
  <si>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</si>
  <si>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</si>
  <si>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</si>
  <si>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</si>
  <si>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</si>
  <si>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</si>
  <si>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</si>
  <si>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</si>
  <si>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</si>
  <si>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</si>
  <si>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</si>
  <si>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</si>
  <si>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</si>
  <si>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</si>
  <si>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</si>
  <si>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</si>
  <si>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</si>
  <si>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</si>
  <si>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</si>
  <si>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</si>
  <si>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</si>
  <si>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</si>
  <si>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</si>
  <si>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</si>
  <si>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</si>
  <si>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</si>
  <si>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</si>
  <si>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</si>
  <si>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</si>
  <si>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</si>
  <si>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</si>
  <si>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</si>
  <si>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</si>
  <si>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</si>
  <si>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</si>
  <si>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</si>
  <si>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</si>
  <si>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</si>
  <si>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</si>
  <si>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</si>
  <si>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</si>
  <si>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</si>
  <si>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</si>
  <si>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</si>
  <si>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</si>
  <si>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</si>
  <si>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</si>
  <si>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</si>
  <si>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</si>
  <si>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</si>
  <si>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</si>
  <si>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</si>
  <si>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</si>
  <si>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</si>
  <si>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</si>
  <si>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</si>
  <si>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</si>
  <si>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</si>
  <si>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</si>
  <si>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</si>
  <si>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</si>
  <si>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</si>
  <si>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</si>
  <si>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</si>
  <si>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</si>
  <si>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</si>
  <si>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</si>
  <si>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</si>
  <si>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</si>
  <si>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</si>
  <si>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</si>
  <si>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</si>
  <si>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</si>
  <si>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</si>
  <si>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</si>
  <si>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</si>
  <si>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</si>
  <si>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</si>
  <si>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</si>
  <si>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</si>
  <si>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</si>
  <si>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</si>
  <si>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</si>
  <si>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</si>
  <si>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</si>
  <si>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</si>
  <si>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</si>
  <si>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</si>
  <si>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</si>
  <si>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</si>
  <si>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</si>
  <si>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</si>
  <si>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</si>
  <si>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</si>
  <si>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</si>
  <si>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</si>
  <si>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</si>
  <si>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</si>
  <si>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</si>
  <si>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</si>
  <si>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</si>
  <si>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</si>
  <si>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</si>
  <si>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</si>
  <si>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</si>
  <si>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</si>
  <si>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</si>
  <si>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</si>
  <si>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</si>
  <si>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</si>
  <si>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</si>
  <si>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</si>
  <si>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</si>
  <si>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</si>
  <si>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</si>
  <si>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</si>
  <si>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</si>
  <si>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</si>
  <si>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</si>
  <si>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</si>
  <si>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</si>
  <si>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</si>
  <si>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</si>
  <si>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</si>
  <si>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</si>
  <si>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</si>
  <si>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</si>
  <si>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</si>
  <si>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</si>
  <si>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</si>
  <si>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</si>
  <si>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</si>
  <si>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</si>
  <si>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</si>
  <si>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</si>
  <si>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</si>
  <si>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</si>
  <si>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</si>
  <si>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</si>
  <si>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</si>
  <si>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</si>
  <si>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</si>
  <si>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</si>
  <si>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</si>
  <si>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</si>
  <si>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</si>
  <si>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</si>
  <si>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</si>
  <si>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</si>
  <si>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</si>
  <si>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</si>
  <si>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</si>
  <si>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</si>
  <si>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</si>
  <si>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</si>
  <si>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</si>
  <si>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</si>
  <si>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</si>
  <si>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</si>
  <si>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</si>
  <si>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</si>
  <si>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</si>
  <si>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</si>
  <si>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</si>
  <si>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</si>
  <si>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</si>
  <si>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</si>
  <si>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</si>
  <si>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</si>
  <si>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</si>
  <si>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</si>
  <si>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</si>
  <si>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</si>
  <si>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</si>
  <si>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</si>
  <si>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</si>
  <si>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</si>
  <si>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</si>
  <si>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</si>
  <si>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</si>
  <si>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</si>
  <si>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</si>
  <si>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</si>
  <si>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</si>
  <si>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</si>
  <si>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</si>
  <si>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</si>
  <si>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</si>
  <si>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</si>
  <si>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</si>
  <si>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</si>
  <si>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</si>
  <si>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</si>
  <si>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</si>
  <si>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</si>
  <si>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</si>
  <si>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</si>
  <si>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</si>
  <si>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</si>
  <si>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</si>
  <si>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</si>
  <si>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</si>
  <si>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</si>
  <si>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</si>
  <si>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</si>
  <si>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</si>
  <si>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</si>
  <si>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</si>
  <si>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</si>
  <si>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</si>
  <si>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</si>
  <si>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</si>
  <si>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</si>
  <si>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</si>
  <si>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</si>
  <si>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</si>
  <si>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</si>
  <si>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</si>
  <si>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</si>
  <si>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</si>
  <si>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</si>
  <si>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</si>
  <si>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</si>
  <si>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</si>
  <si>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</si>
  <si>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</si>
  <si>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</si>
  <si>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</si>
  <si>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</si>
  <si>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</si>
  <si>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</si>
  <si>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</si>
  <si>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</si>
  <si>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</si>
  <si>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</si>
  <si>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</si>
  <si>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</si>
  <si>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</si>
  <si>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</si>
  <si>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</si>
  <si>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</si>
  <si>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</si>
  <si>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</si>
  <si>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</si>
  <si>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</si>
  <si>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</si>
  <si>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</si>
  <si>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</si>
  <si>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</si>
  <si>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</si>
  <si>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</si>
  <si>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</si>
  <si>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</si>
  <si>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</si>
  <si>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</si>
  <si>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</si>
  <si>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</si>
  <si>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</si>
  <si>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</si>
  <si>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</si>
  <si>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</si>
  <si>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</si>
  <si>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</si>
  <si>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</si>
  <si>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</si>
  <si>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</si>
  <si>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</si>
  <si>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</si>
  <si>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</si>
  <si>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</si>
  <si>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</si>
  <si>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</si>
  <si>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</si>
  <si>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</si>
  <si>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</si>
  <si>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</si>
  <si>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</si>
  <si>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</si>
  <si>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</si>
  <si>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</si>
  <si>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</si>
  <si>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</si>
  <si>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</si>
  <si>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</si>
  <si>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</si>
  <si>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</si>
  <si>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</si>
  <si>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</si>
  <si>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</si>
  <si>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</si>
  <si>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</si>
  <si>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</si>
  <si>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</si>
  <si>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</si>
  <si>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</si>
  <si>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</si>
  <si>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</si>
  <si>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</si>
  <si>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</si>
  <si>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</si>
  <si>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</si>
  <si>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</si>
  <si>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</si>
  <si>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</si>
  <si>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</si>
  <si>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</si>
  <si>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</si>
  <si>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</si>
  <si>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</si>
  <si>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</si>
  <si>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</si>
  <si>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</si>
  <si>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</si>
  <si>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</si>
  <si>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</si>
  <si>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</si>
  <si>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</si>
  <si>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</si>
  <si>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</si>
  <si>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</si>
  <si>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</si>
  <si>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</si>
  <si>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</si>
  <si>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</si>
  <si>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</si>
  <si>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</si>
  <si>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</si>
  <si>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</si>
  <si>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</si>
  <si>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</si>
  <si>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</si>
  <si>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</si>
  <si>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</si>
  <si>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</si>
  <si>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</si>
  <si>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</si>
  <si>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</si>
  <si>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</si>
  <si>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</si>
  <si>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</si>
  <si>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</si>
  <si>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</si>
  <si>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</si>
  <si>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</si>
  <si>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</si>
  <si>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</si>
  <si>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</si>
  <si>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</si>
  <si>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</si>
  <si>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</si>
  <si>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</si>
  <si>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</si>
  <si>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</si>
  <si>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</si>
  <si>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</si>
  <si>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</si>
  <si>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</si>
  <si>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</si>
  <si>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</si>
  <si>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</si>
  <si>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</si>
  <si>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</si>
  <si>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</si>
  <si>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</si>
  <si>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</si>
  <si>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</si>
  <si>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</si>
  <si>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</si>
  <si>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</si>
  <si>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</si>
  <si>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</si>
  <si>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</si>
  <si>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</si>
  <si>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</si>
  <si>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</si>
  <si>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</si>
  <si>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</si>
  <si>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</si>
  <si>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</si>
  <si>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</si>
  <si>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</si>
  <si>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</si>
  <si>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</si>
  <si>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</si>
  <si>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</si>
  <si>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</si>
  <si>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</si>
  <si>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</si>
  <si>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</si>
  <si>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</si>
  <si>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</si>
  <si>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</si>
  <si>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</si>
  <si>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</si>
  <si>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</si>
  <si>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</si>
  <si>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</si>
  <si>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</si>
  <si>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</si>
  <si>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</si>
  <si>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</si>
  <si>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</si>
  <si>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</si>
  <si>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</si>
  <si>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</si>
  <si>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</si>
  <si>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</si>
  <si>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</si>
  <si>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</si>
  <si>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</si>
  <si>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</si>
  <si>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</si>
  <si>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</si>
  <si>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</si>
  <si>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</si>
  <si>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</si>
  <si>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</si>
  <si>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</si>
  <si>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</si>
  <si>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</si>
  <si>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</si>
  <si>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</si>
  <si>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</si>
  <si>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</si>
  <si>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</si>
  <si>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</si>
  <si>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</si>
  <si>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</si>
  <si>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</si>
  <si>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</si>
  <si>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</si>
  <si>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</si>
  <si>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</si>
  <si>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</si>
  <si>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</si>
  <si>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</si>
  <si>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</si>
  <si>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</si>
  <si>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</si>
  <si>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</si>
  <si>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</si>
  <si>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</si>
  <si>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</si>
  <si>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</si>
  <si>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</si>
  <si>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</si>
  <si>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</si>
  <si>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</si>
  <si>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</si>
  <si>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</si>
  <si>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</si>
  <si>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</si>
  <si>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</si>
  <si>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</si>
  <si>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</si>
  <si>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</si>
  <si>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</si>
  <si>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</si>
  <si>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</si>
  <si>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</si>
  <si>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</si>
  <si>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</si>
  <si>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</si>
  <si>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</si>
  <si>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</si>
  <si>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</si>
  <si>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</si>
  <si>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</si>
  <si>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</si>
  <si>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</si>
  <si>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</si>
  <si>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</si>
  <si>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</si>
  <si>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</si>
  <si>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</si>
  <si>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</si>
  <si>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</si>
  <si>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</si>
  <si>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</si>
  <si>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</si>
  <si>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</si>
  <si>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</si>
  <si>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</si>
  <si>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</si>
  <si>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</si>
  <si>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</si>
  <si>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</si>
  <si>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</si>
  <si>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</si>
  <si>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</si>
  <si>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</si>
  <si>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</si>
  <si>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</si>
  <si>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</si>
  <si>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</si>
  <si>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</si>
  <si>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</si>
  <si>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</si>
  <si>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</si>
  <si>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</si>
  <si>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</si>
  <si>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</si>
  <si>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</si>
  <si>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</si>
  <si>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</si>
  <si>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</si>
  <si>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</si>
  <si>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</si>
  <si>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</si>
  <si>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</si>
  <si>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</si>
  <si>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</si>
  <si>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</si>
  <si>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</si>
  <si>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</si>
  <si>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</si>
  <si>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</si>
  <si>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</si>
  <si>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</si>
  <si>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</si>
  <si>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</si>
  <si>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</si>
  <si>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</si>
  <si>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</si>
  <si>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</si>
  <si>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</si>
  <si>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</si>
  <si>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</si>
  <si>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</si>
  <si>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</si>
  <si>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</si>
  <si>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</si>
  <si>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</si>
  <si>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</si>
  <si>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</si>
  <si>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</si>
  <si>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</si>
  <si>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</si>
  <si>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</si>
  <si>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</si>
  <si>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</si>
  <si>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</si>
  <si>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</si>
  <si>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</si>
  <si>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</si>
  <si>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</si>
  <si>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</si>
  <si>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</si>
  <si>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</si>
  <si>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</si>
  <si>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</si>
  <si>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</si>
  <si>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</si>
  <si>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</si>
  <si>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</si>
  <si>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</si>
  <si>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</si>
  <si>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</si>
  <si>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</si>
  <si>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</si>
  <si>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</si>
  <si>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</si>
  <si>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</si>
  <si>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</si>
  <si>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</si>
  <si>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</si>
  <si>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</si>
  <si>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</si>
  <si>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</si>
  <si>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</si>
  <si>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</si>
  <si>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</si>
  <si>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</si>
  <si>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</si>
  <si>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</si>
  <si>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</si>
  <si>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</si>
  <si>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</si>
  <si>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</si>
  <si>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</si>
  <si>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</si>
  <si>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</si>
  <si>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</si>
  <si>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</si>
  <si>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</si>
  <si>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</si>
  <si>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</si>
  <si>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</si>
  <si>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</si>
  <si>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</si>
  <si>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</si>
  <si>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</si>
  <si>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</si>
  <si>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</si>
  <si>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</si>
  <si>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</si>
  <si>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</si>
  <si>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</si>
  <si>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</si>
  <si>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</si>
  <si>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</si>
  <si>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</si>
  <si>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</si>
  <si>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</si>
  <si>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</si>
  <si>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</si>
  <si>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</si>
  <si>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</si>
  <si>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</si>
  <si>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</si>
  <si>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</si>
  <si>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</si>
  <si>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</si>
  <si>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</si>
  <si>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</si>
  <si>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</si>
  <si>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</si>
  <si>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</si>
  <si>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</si>
  <si>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</si>
  <si>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</si>
  <si>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</si>
  <si>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</si>
  <si>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</si>
  <si>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</si>
  <si>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</si>
  <si>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</si>
  <si>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</si>
  <si>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</si>
  <si>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</si>
  <si>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</si>
  <si>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</si>
  <si>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</si>
  <si>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</si>
  <si>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</si>
  <si>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</si>
  <si>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</si>
  <si>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</si>
  <si>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</si>
  <si>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</si>
  <si>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</si>
  <si>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</si>
  <si>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</si>
  <si>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</si>
  <si>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</si>
  <si>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</si>
  <si>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</si>
  <si>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</si>
  <si>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</si>
  <si>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</si>
  <si>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</si>
  <si>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</si>
  <si>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</si>
  <si>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</si>
  <si>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</si>
  <si>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</si>
  <si>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</si>
  <si>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</si>
  <si>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</si>
  <si>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</si>
  <si>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</si>
  <si>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</si>
  <si>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</si>
  <si>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</si>
  <si>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</si>
  <si>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</si>
  <si>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</si>
  <si>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</si>
  <si>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</si>
  <si>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</si>
  <si>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</si>
  <si>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</si>
  <si>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</si>
  <si>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</si>
  <si>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</si>
  <si>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</si>
  <si>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</si>
  <si>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</si>
  <si>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</si>
  <si>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</si>
  <si>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</si>
  <si>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</si>
  <si>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</si>
  <si>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</si>
  <si>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</si>
  <si>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</si>
  <si>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</si>
  <si>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</si>
  <si>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</si>
  <si>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</si>
  <si>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</si>
  <si>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</si>
  <si>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</si>
  <si>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</si>
  <si>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</si>
  <si>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</si>
  <si>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</si>
  <si>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</si>
  <si>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</si>
  <si>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</si>
  <si>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</si>
  <si>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</si>
  <si>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</si>
  <si>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</si>
  <si>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</si>
  <si>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</si>
  <si>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</si>
  <si>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</si>
  <si>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</si>
  <si>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</si>
  <si>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</si>
  <si>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</si>
  <si>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</si>
  <si>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</si>
  <si>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</si>
  <si>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</si>
  <si>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</si>
  <si>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</si>
  <si>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</si>
  <si>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</si>
  <si>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</si>
  <si>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</si>
  <si>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</si>
  <si>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</si>
  <si>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</si>
  <si>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</si>
  <si>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</si>
  <si>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</si>
  <si>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</si>
  <si>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</si>
  <si>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</si>
  <si>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</si>
  <si>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</si>
  <si>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</si>
  <si>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</si>
  <si>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</si>
  <si>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</si>
  <si>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</si>
  <si>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</si>
  <si>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</si>
  <si>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</si>
  <si>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</si>
  <si>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</si>
  <si>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</si>
  <si>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</si>
  <si>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</si>
  <si>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</si>
  <si>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</si>
  <si>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</si>
  <si>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</si>
  <si>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</si>
  <si>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</si>
  <si>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</si>
  <si>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</si>
  <si>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</si>
  <si>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</si>
  <si>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</si>
  <si>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</si>
  <si>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</si>
  <si>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</si>
  <si>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</si>
  <si>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</si>
  <si>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</si>
  <si>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</si>
  <si>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</si>
  <si>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</si>
  <si>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</si>
  <si>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</si>
  <si>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</si>
  <si>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</si>
  <si>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</si>
  <si>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</si>
  <si>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</si>
  <si>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</si>
  <si>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</si>
  <si>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</si>
  <si>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</si>
  <si>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</si>
  <si>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</si>
  <si>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</si>
  <si>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</si>
  <si>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</si>
  <si>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</si>
  <si>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</si>
  <si>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</si>
  <si>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</si>
  <si>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</si>
  <si>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</si>
  <si>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</si>
  <si>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</si>
  <si>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</si>
  <si>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</si>
  <si>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</si>
  <si>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</si>
  <si>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</si>
  <si>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</si>
  <si>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</si>
  <si>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</si>
  <si>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</si>
  <si>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</si>
  <si>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</si>
  <si>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</si>
  <si>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</si>
  <si>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</si>
  <si>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</si>
  <si>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</si>
  <si>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</si>
  <si>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</si>
  <si>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</si>
  <si>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</si>
  <si>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</si>
  <si>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</si>
  <si>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</si>
  <si>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</si>
  <si>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</si>
  <si>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</si>
  <si>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</si>
  <si>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</si>
  <si>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</si>
  <si>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</si>
  <si>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</si>
  <si>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</si>
  <si>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</si>
  <si>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</si>
  <si>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</si>
  <si>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</si>
  <si>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</si>
  <si>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</si>
  <si>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</si>
  <si>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</si>
  <si>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</si>
  <si>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</si>
  <si>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</si>
  <si>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</si>
  <si>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</si>
  <si>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</si>
  <si>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</si>
  <si>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</si>
  <si>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</si>
  <si>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</si>
  <si>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</si>
  <si>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</si>
  <si>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</si>
  <si>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</si>
  <si>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</si>
  <si>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</si>
  <si>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</si>
  <si>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</si>
  <si>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</si>
  <si>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</si>
  <si>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</si>
  <si>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</si>
  <si>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</si>
  <si>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</si>
  <si>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</si>
  <si>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</si>
  <si>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</si>
  <si>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</si>
  <si>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</si>
  <si>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</si>
  <si>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</si>
  <si>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</si>
  <si>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</si>
  <si>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</si>
  <si>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</si>
  <si>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</si>
  <si>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</si>
  <si>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</si>
  <si>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</si>
  <si>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</si>
  <si>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</si>
  <si>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</si>
  <si>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</si>
  <si>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</si>
  <si>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</si>
  <si>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</si>
  <si>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</si>
  <si>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</si>
  <si>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</si>
  <si>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</si>
  <si>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</si>
  <si>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</si>
  <si>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</si>
  <si>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</si>
  <si>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</si>
  <si>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</si>
  <si>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</si>
  <si>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</si>
  <si>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</si>
  <si>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</si>
  <si>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</si>
  <si>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</si>
  <si>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</si>
  <si>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</si>
  <si>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</si>
  <si>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</si>
  <si>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</si>
  <si>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</si>
  <si>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</si>
  <si>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</si>
  <si>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</si>
  <si>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</si>
  <si>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</si>
  <si>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</si>
  <si>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</si>
  <si>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</si>
  <si>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</si>
  <si>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</si>
  <si>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</si>
  <si>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</si>
  <si>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</si>
  <si>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</si>
  <si>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</si>
  <si>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</si>
  <si>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</si>
  <si>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</si>
  <si>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</si>
  <si>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</si>
  <si>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</si>
  <si>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</si>
  <si>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</si>
  <si>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</si>
  <si>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</si>
  <si>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</si>
  <si>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</si>
  <si>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</si>
  <si>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</si>
  <si>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</si>
  <si>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</si>
  <si>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</si>
  <si>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</si>
  <si>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</si>
  <si>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</si>
  <si>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</si>
  <si>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</si>
  <si>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</si>
  <si>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</si>
  <si>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</si>
  <si>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</si>
  <si>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</si>
  <si>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</si>
  <si>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</si>
  <si>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</si>
  <si>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</si>
  <si>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</si>
  <si>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</si>
  <si>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</si>
  <si>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</si>
  <si>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</si>
  <si>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</si>
  <si>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</si>
  <si>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</si>
  <si>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</si>
  <si>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</si>
  <si>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</si>
  <si>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</si>
  <si>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</si>
  <si>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</si>
  <si>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</si>
  <si>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</si>
  <si>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</si>
  <si>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</si>
  <si>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</si>
  <si>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</si>
  <si>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</si>
  <si>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</si>
  <si>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</si>
  <si>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</si>
  <si>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</si>
  <si>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</si>
  <si>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</si>
  <si>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</si>
  <si>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</si>
  <si>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</si>
  <si>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</si>
  <si>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</si>
  <si>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</si>
  <si>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</si>
  <si>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</si>
  <si>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</si>
  <si>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</si>
  <si>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</si>
  <si>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</si>
  <si>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</si>
  <si>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</si>
  <si>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</si>
  <si>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</si>
  <si>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</si>
  <si>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</si>
  <si>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</si>
  <si>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</si>
  <si>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</si>
  <si>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</si>
  <si>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</si>
  <si>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</si>
  <si>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</si>
  <si>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</si>
  <si>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</si>
  <si>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</si>
  <si>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</si>
  <si>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</si>
  <si>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</si>
  <si>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</si>
  <si>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</si>
  <si>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</si>
  <si>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</si>
  <si>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</si>
  <si>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</si>
  <si>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</si>
  <si>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</si>
  <si>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</si>
  <si>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</si>
  <si>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</si>
  <si>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</si>
  <si>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</si>
  <si>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</si>
  <si>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</si>
  <si>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</si>
  <si>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</si>
  <si>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</si>
  <si>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</si>
  <si>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</si>
  <si>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</si>
  <si>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</si>
  <si>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</si>
  <si>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</si>
  <si>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</si>
  <si>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</si>
  <si>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</si>
  <si>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</si>
  <si>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</si>
  <si>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</si>
  <si>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</si>
  <si>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</si>
  <si>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</si>
  <si>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</si>
  <si>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</si>
  <si>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</si>
  <si>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</si>
  <si>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</si>
  <si>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</si>
  <si>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</si>
  <si>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</si>
  <si>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</si>
  <si>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</si>
  <si>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</si>
  <si>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</si>
  <si>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</si>
  <si>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</si>
  <si>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</si>
  <si>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</si>
  <si>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</si>
  <si>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</si>
  <si>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</si>
  <si>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</si>
  <si>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</si>
  <si>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</si>
  <si>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</si>
  <si>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</si>
  <si>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</si>
  <si>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</si>
  <si>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</si>
  <si>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</si>
  <si>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</si>
  <si>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</si>
  <si>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</si>
  <si>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</si>
  <si>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</si>
  <si>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</si>
  <si>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</si>
  <si>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</si>
  <si>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</si>
  <si>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</si>
  <si>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</si>
  <si>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</si>
  <si>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</si>
  <si>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</si>
  <si>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</si>
  <si>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</si>
  <si>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</si>
  <si>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</si>
  <si>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</si>
  <si>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</si>
  <si>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</si>
  <si>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</si>
  <si>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</si>
  <si>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</si>
  <si>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</si>
  <si>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</si>
  <si>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</si>
  <si>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</si>
  <si>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</si>
  <si>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</si>
  <si>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</si>
  <si>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</si>
  <si>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</si>
  <si>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</si>
  <si>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</si>
  <si>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</si>
  <si>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</si>
  <si>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</si>
  <si>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</si>
  <si>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</si>
  <si>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</si>
  <si>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</si>
  <si>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</si>
  <si>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</si>
  <si>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</si>
  <si>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</si>
  <si>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</si>
  <si>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</si>
  <si>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</si>
  <si>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</si>
  <si>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</si>
  <si>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</si>
  <si>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</si>
  <si>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</si>
  <si>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</si>
  <si>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</si>
  <si>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</si>
  <si>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</si>
  <si>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</si>
  <si>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</si>
  <si>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</si>
  <si>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</si>
  <si>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</si>
  <si>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</si>
  <si>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</si>
  <si>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</si>
  <si>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</si>
  <si>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</si>
  <si>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</si>
  <si>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</si>
  <si>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</si>
  <si>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</si>
  <si>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</si>
  <si>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</si>
  <si>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</si>
  <si>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</si>
  <si>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</si>
  <si>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</si>
  <si>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</si>
  <si>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</si>
  <si>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</si>
  <si>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</si>
  <si>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</si>
  <si>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</si>
  <si>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</si>
  <si>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</si>
  <si>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</si>
  <si>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</si>
  <si>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</si>
  <si>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</si>
  <si>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</si>
  <si>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</si>
  <si>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</si>
  <si>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</si>
  <si>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</si>
  <si>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</si>
  <si>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</si>
  <si>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</si>
  <si>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</si>
  <si>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</si>
  <si>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</si>
  <si>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</si>
  <si>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</si>
  <si>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</si>
  <si>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</si>
  <si>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</si>
  <si>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</si>
  <si>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</si>
  <si>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</si>
  <si>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</si>
  <si>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</si>
  <si>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</si>
  <si>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</si>
  <si>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</si>
  <si>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</si>
  <si>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</si>
  <si>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</si>
  <si>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</si>
  <si>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</si>
  <si>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</si>
  <si>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</si>
  <si>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</si>
  <si>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</si>
  <si>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</si>
  <si>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</si>
  <si>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</si>
  <si>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</si>
  <si>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</si>
  <si>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</si>
  <si>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</si>
  <si>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</si>
  <si>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</si>
  <si>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</si>
  <si>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</si>
  <si>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</si>
  <si>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</si>
  <si>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</si>
  <si>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</si>
  <si>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</si>
  <si>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</si>
  <si>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</si>
  <si>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</si>
  <si>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</si>
  <si>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</si>
  <si>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</si>
  <si>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</si>
  <si>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</si>
  <si>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</si>
  <si>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</si>
  <si>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</si>
  <si>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</si>
  <si>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</si>
  <si>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</si>
  <si>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</si>
  <si>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</si>
  <si>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</si>
  <si>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</si>
  <si>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</si>
  <si>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</si>
  <si>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</si>
  <si>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</si>
  <si>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</si>
  <si>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</si>
  <si>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</si>
  <si>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</si>
  <si>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</si>
  <si>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</si>
  <si>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</si>
  <si>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</si>
  <si>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</si>
  <si>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</si>
  <si>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</si>
  <si>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</si>
  <si>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</si>
  <si>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</si>
  <si>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</si>
  <si>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</si>
  <si>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</si>
  <si>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</si>
  <si>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</si>
  <si>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</si>
  <si>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</si>
  <si>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</si>
  <si>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</si>
  <si>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</si>
  <si>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</si>
  <si>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</si>
  <si>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</si>
  <si>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</si>
  <si>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</si>
  <si>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</si>
  <si>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</si>
  <si>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</si>
  <si>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</si>
  <si>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</si>
  <si>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</si>
  <si>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</si>
  <si>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</si>
  <si>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</si>
  <si>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</si>
  <si>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</si>
  <si>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</si>
  <si>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</si>
  <si>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</si>
  <si>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</si>
  <si>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</si>
  <si>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</si>
  <si>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</si>
  <si>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</si>
  <si>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</si>
  <si>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</si>
  <si>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</si>
  <si>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</si>
  <si>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</si>
  <si>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</si>
  <si>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</si>
  <si>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</si>
  <si>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</si>
  <si>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</si>
  <si>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</si>
  <si>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</si>
  <si>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</si>
  <si>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</si>
  <si>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</si>
  <si>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</si>
  <si>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</si>
  <si>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</si>
  <si>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</si>
  <si>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</si>
  <si>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</si>
  <si>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</si>
  <si>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</si>
  <si>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</si>
  <si>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</si>
  <si>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</si>
  <si>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</si>
  <si>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</si>
  <si>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</si>
  <si>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</si>
  <si>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</si>
  <si>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</si>
  <si>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</si>
  <si>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</si>
  <si>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</si>
  <si>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</si>
  <si>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</si>
  <si>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</si>
  <si>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</si>
  <si>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</si>
  <si>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</si>
  <si>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</si>
  <si>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</si>
  <si>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</si>
  <si>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</si>
  <si>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</si>
  <si>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</si>
  <si>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</si>
  <si>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</si>
  <si>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</si>
  <si>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</si>
  <si>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</si>
  <si>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</si>
  <si>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</si>
  <si>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</si>
  <si>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</si>
  <si>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</si>
  <si>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</si>
  <si>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</si>
  <si>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</si>
  <si>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</si>
  <si>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</si>
  <si>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</si>
  <si>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</si>
  <si>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</si>
  <si>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</si>
  <si>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</si>
  <si>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</si>
  <si>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</si>
  <si>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</si>
  <si>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</si>
  <si>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</si>
  <si>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</si>
  <si>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</si>
  <si>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</si>
  <si>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</si>
  <si>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</si>
  <si>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</si>
  <si>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</si>
  <si>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</si>
  <si>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</si>
  <si>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</si>
  <si>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</si>
  <si>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</si>
  <si>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</si>
  <si>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</si>
  <si>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</si>
  <si>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</si>
  <si>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</si>
  <si>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</si>
  <si>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</si>
  <si>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</si>
  <si>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</si>
  <si>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</si>
  <si>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</si>
  <si>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</si>
  <si>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</si>
  <si>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</si>
  <si>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</si>
  <si>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</si>
  <si>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</si>
  <si>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</si>
  <si>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</si>
  <si>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</si>
  <si>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</si>
  <si>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</si>
  <si>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</si>
  <si>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</si>
  <si>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</si>
  <si>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</si>
  <si>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</si>
  <si>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</si>
  <si>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</si>
  <si>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</si>
  <si>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</si>
  <si>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</si>
  <si>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</si>
  <si>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</si>
  <si>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</si>
  <si>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</si>
  <si>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</si>
  <si>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</si>
  <si>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</si>
  <si>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</si>
  <si>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</si>
  <si>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</si>
  <si>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</si>
  <si>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</si>
  <si>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</si>
  <si>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</si>
  <si>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</si>
  <si>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</si>
  <si>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</si>
  <si>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</si>
  <si>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</si>
  <si>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</si>
  <si>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</si>
  <si>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</si>
  <si>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</si>
  <si>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</si>
  <si>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</si>
  <si>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</si>
  <si>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</si>
  <si>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</si>
  <si>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</si>
  <si>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</si>
  <si>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</si>
  <si>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</si>
  <si>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</si>
  <si>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</si>
  <si>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</si>
  <si>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</si>
  <si>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</si>
  <si>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</si>
  <si>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</si>
  <si>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</si>
  <si>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</si>
  <si>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</si>
  <si>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</si>
  <si>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</si>
  <si>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</si>
  <si>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</si>
  <si>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</si>
  <si>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</si>
  <si>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</si>
  <si>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</si>
  <si>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</si>
  <si>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</si>
  <si>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</si>
  <si>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</si>
  <si>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</si>
  <si>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</si>
  <si>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</si>
  <si>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</si>
  <si>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</si>
  <si>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</si>
  <si>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</si>
  <si>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</si>
  <si>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</si>
  <si>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</si>
  <si>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</si>
  <si>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</si>
  <si>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</si>
  <si>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</si>
  <si>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</si>
  <si>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</si>
  <si>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</si>
  <si>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</si>
  <si>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</si>
  <si>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</si>
  <si>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</si>
  <si>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</si>
  <si>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</si>
  <si>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</si>
  <si>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</si>
  <si>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</si>
  <si>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</si>
  <si>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</si>
  <si>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</si>
  <si>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</si>
  <si>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</si>
  <si>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</si>
  <si>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</si>
  <si>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</si>
  <si>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</si>
  <si>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</si>
  <si>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</si>
  <si>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</si>
  <si>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</si>
  <si>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</si>
  <si>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</si>
  <si>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</si>
  <si>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</si>
  <si>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</si>
  <si>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</si>
  <si>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</si>
  <si>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</si>
  <si>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</si>
  <si>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</si>
  <si>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</si>
  <si>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</si>
  <si>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</si>
  <si>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</si>
  <si>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</si>
  <si>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</si>
  <si>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</si>
  <si>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</si>
  <si>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</si>
  <si>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</si>
  <si>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</si>
  <si>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</si>
  <si>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</si>
  <si>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</si>
  <si>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</si>
  <si>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</si>
  <si>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</si>
  <si>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</si>
  <si>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</si>
  <si>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</si>
  <si>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</si>
  <si>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</si>
  <si>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</si>
  <si>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</si>
  <si>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</si>
  <si>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</si>
  <si>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</si>
  <si>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</si>
  <si>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</si>
  <si>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</si>
  <si>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</si>
  <si>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</si>
  <si>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</si>
  <si>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</si>
  <si>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</si>
  <si>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</si>
  <si>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</si>
  <si>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</si>
  <si>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</si>
  <si>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</si>
  <si>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</si>
  <si>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</si>
  <si>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</si>
  <si>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</si>
  <si>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</si>
  <si>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</si>
  <si>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</si>
  <si>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</si>
  <si>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</si>
  <si>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</si>
  <si>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</si>
  <si>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</si>
  <si>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</si>
  <si>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</si>
  <si>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</si>
  <si>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</si>
  <si>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</si>
  <si>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</si>
  <si>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</si>
  <si>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</si>
  <si>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</si>
  <si>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</si>
  <si>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</si>
  <si>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</si>
  <si>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</si>
  <si>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</si>
  <si>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</si>
  <si>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</si>
  <si>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</si>
  <si>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</si>
  <si>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</si>
  <si>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</si>
  <si>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</si>
  <si>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</si>
  <si>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</si>
  <si>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</si>
  <si>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</si>
  <si>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</si>
  <si>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</si>
  <si>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</si>
  <si>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</si>
  <si>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</si>
  <si>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</si>
  <si>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</si>
  <si>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</si>
  <si>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</si>
  <si>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</si>
  <si>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</si>
  <si>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</si>
  <si>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</si>
  <si>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</si>
  <si>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</si>
  <si>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</si>
  <si>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</si>
  <si>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</si>
  <si>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</si>
  <si>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</si>
  <si>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</si>
  <si>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</si>
  <si>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</si>
  <si>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</si>
  <si>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</si>
  <si>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</si>
  <si>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</si>
  <si>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</si>
  <si>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</si>
  <si>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</si>
  <si>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</si>
  <si>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</si>
  <si>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</si>
  <si>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</si>
  <si>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</si>
  <si>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</si>
  <si>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</si>
  <si>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</si>
  <si>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</si>
  <si>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</si>
  <si>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</si>
  <si>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</si>
  <si>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</si>
  <si>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</si>
  <si>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</si>
  <si>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</si>
  <si>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</si>
  <si>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</si>
  <si>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</si>
  <si>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</si>
  <si>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</si>
  <si>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</si>
  <si>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</si>
  <si>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</si>
  <si>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</si>
  <si>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</si>
  <si>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</si>
  <si>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</si>
  <si>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</si>
  <si>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</si>
  <si>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</si>
  <si>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</si>
  <si>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</si>
  <si>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</si>
  <si>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</si>
  <si>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</si>
  <si>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</si>
  <si>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</si>
  <si>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</si>
  <si>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</si>
  <si>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</si>
  <si>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</si>
  <si>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</si>
  <si>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</si>
  <si>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</si>
  <si>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</si>
  <si>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</si>
  <si>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</si>
  <si>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</si>
  <si>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</si>
  <si>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</si>
  <si>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</si>
  <si>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</si>
  <si>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</si>
  <si>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</si>
  <si>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</si>
  <si>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</si>
  <si>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</si>
  <si>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</si>
  <si>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</si>
  <si>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</si>
  <si>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</si>
  <si>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</si>
  <si>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</si>
  <si>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</si>
  <si>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</si>
  <si>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</si>
  <si>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</si>
  <si>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</si>
  <si>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</si>
  <si>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</si>
  <si>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</si>
  <si>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</si>
  <si>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</si>
  <si>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</si>
  <si>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</si>
  <si>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</si>
  <si>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</si>
  <si>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</si>
  <si>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</si>
  <si>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</si>
  <si>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</si>
  <si>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</si>
  <si>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</si>
  <si>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</si>
  <si>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</si>
  <si>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</si>
  <si>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</si>
  <si>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</si>
  <si>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</si>
  <si>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</si>
  <si>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</si>
  <si>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</si>
  <si>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</si>
  <si>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</si>
  <si>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</si>
  <si>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</si>
  <si>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</si>
  <si>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</si>
  <si>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</si>
  <si>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</si>
  <si>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</si>
  <si>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</si>
  <si>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</si>
  <si>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</si>
  <si>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</si>
  <si>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</si>
  <si>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</si>
  <si>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</si>
  <si>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</si>
  <si>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</si>
  <si>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</si>
  <si>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</si>
  <si>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</si>
  <si>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</si>
  <si>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</si>
  <si>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</si>
  <si>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</si>
  <si>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</si>
  <si>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</si>
  <si>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</si>
  <si>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</si>
  <si>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</si>
  <si>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</si>
  <si>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</si>
  <si>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</si>
  <si>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</si>
  <si>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</si>
  <si>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</si>
  <si>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</si>
  <si>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</si>
  <si>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</si>
  <si>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</si>
  <si>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</si>
  <si>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</si>
  <si>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</si>
  <si>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</si>
  <si>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</si>
  <si>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</si>
  <si>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</si>
  <si>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</si>
  <si>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</si>
  <si>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</si>
  <si>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</si>
  <si>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</si>
  <si>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</si>
  <si>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</si>
  <si>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</si>
  <si>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</si>
  <si>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</si>
  <si>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</si>
  <si>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</si>
  <si>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</si>
  <si>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</si>
  <si>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</si>
  <si>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</si>
  <si>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</si>
  <si>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</si>
  <si>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</si>
  <si>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</si>
  <si>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</si>
  <si>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</si>
  <si>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</si>
  <si>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</si>
  <si>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</si>
  <si>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</si>
  <si>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</si>
  <si>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</si>
  <si>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</si>
  <si>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</si>
  <si>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</si>
  <si>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</si>
  <si>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</si>
  <si>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</si>
  <si>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</si>
  <si>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</si>
  <si>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</si>
  <si>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</si>
  <si>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</si>
  <si>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</si>
  <si>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</si>
  <si>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</si>
  <si>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</si>
  <si>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</si>
  <si>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</si>
  <si>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</si>
  <si>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</si>
  <si>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</si>
  <si>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</si>
  <si>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</si>
  <si>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</si>
  <si>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</si>
  <si>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</si>
  <si>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</si>
  <si>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</si>
  <si>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</si>
  <si>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</si>
  <si>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</si>
  <si>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</si>
  <si>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</si>
  <si>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</si>
  <si>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</si>
  <si>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</si>
  <si>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</si>
  <si>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</si>
  <si>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</si>
  <si>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</si>
  <si>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</si>
  <si>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</si>
  <si>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</si>
  <si>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</si>
  <si>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</si>
  <si>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</si>
  <si>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</si>
  <si>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</si>
  <si>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</si>
  <si>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</si>
  <si>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</si>
  <si>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</si>
  <si>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</si>
  <si>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</si>
  <si>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</si>
  <si>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</si>
  <si>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</si>
  <si>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</si>
  <si>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</si>
  <si>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</si>
  <si>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</si>
  <si>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</si>
  <si>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</si>
  <si>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</si>
  <si>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</si>
  <si>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</si>
  <si>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</si>
  <si>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</si>
  <si>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</si>
  <si>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</si>
  <si>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</si>
  <si>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</si>
  <si>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</si>
  <si>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</si>
  <si>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</si>
  <si>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</si>
  <si>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</si>
  <si>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</si>
  <si>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</si>
  <si>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</si>
  <si>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</si>
  <si>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</si>
  <si>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</si>
  <si>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</si>
  <si>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</si>
  <si>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</si>
  <si>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</si>
  <si>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</si>
  <si>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</si>
  <si>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</si>
  <si>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</si>
  <si>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</si>
  <si>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</si>
  <si>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</si>
  <si>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</si>
  <si>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</si>
  <si>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</si>
  <si>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</si>
  <si>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</si>
  <si>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</si>
  <si>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</si>
  <si>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</si>
  <si>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</si>
  <si>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</si>
  <si>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</si>
  <si>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</si>
  <si>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</si>
  <si>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</si>
  <si>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</si>
  <si>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</si>
  <si>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</si>
  <si>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</si>
  <si>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</si>
  <si>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</si>
  <si>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</si>
  <si>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</si>
  <si>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</si>
  <si>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</si>
  <si>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</si>
  <si>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</si>
  <si>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</si>
  <si>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</si>
  <si>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</si>
  <si>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</si>
  <si>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</si>
  <si>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</si>
  <si>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</si>
  <si>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</si>
  <si>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</si>
  <si>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</si>
  <si>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</si>
  <si>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</si>
  <si>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</si>
  <si>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</si>
  <si>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</si>
  <si>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</si>
  <si>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</si>
  <si>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</si>
  <si>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</si>
  <si>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</si>
  <si>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</si>
  <si>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</si>
  <si>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</si>
  <si>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</si>
  <si>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</si>
  <si>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</si>
  <si>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</si>
  <si>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</si>
  <si>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</si>
  <si>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</si>
  <si>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</si>
  <si>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</si>
  <si>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</si>
  <si>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</si>
  <si>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</si>
  <si>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</si>
  <si>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</si>
  <si>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</si>
  <si>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</si>
  <si>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</si>
  <si>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</si>
  <si>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</si>
  <si>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</si>
  <si>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</si>
  <si>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</si>
  <si>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</si>
  <si>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</si>
  <si>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</si>
  <si>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</si>
  <si>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</si>
  <si>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</si>
  <si>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</si>
  <si>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</si>
  <si>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</si>
  <si>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</si>
  <si>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</si>
  <si>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</si>
  <si>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</si>
  <si>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</si>
  <si>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</si>
  <si>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</si>
  <si>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</si>
  <si>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</si>
  <si>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</si>
  <si>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</si>
  <si>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</si>
  <si>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</si>
  <si>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</si>
  <si>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</si>
  <si>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</si>
  <si>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</si>
  <si>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</si>
  <si>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</si>
  <si>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</si>
  <si>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</si>
  <si>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</si>
  <si>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</si>
  <si>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</si>
  <si>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</si>
  <si>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</si>
  <si>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</si>
  <si>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</si>
  <si>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</si>
  <si>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</si>
  <si>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</si>
  <si>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</si>
  <si>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</si>
  <si>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</si>
  <si>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</si>
  <si>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</si>
  <si>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</si>
  <si>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</si>
  <si>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</si>
  <si>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</si>
  <si>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</si>
  <si>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</si>
  <si>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</si>
  <si>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</si>
  <si>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</si>
  <si>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</si>
  <si>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</si>
  <si>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</si>
  <si>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</si>
  <si>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</si>
  <si>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</si>
  <si>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</si>
  <si>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</si>
  <si>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</si>
  <si>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</si>
  <si>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</si>
  <si>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</si>
  <si>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</si>
  <si>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</si>
  <si>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</si>
  <si>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</si>
  <si>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</si>
  <si>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</si>
  <si>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</si>
  <si>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</si>
  <si>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</si>
  <si>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</si>
  <si>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</si>
  <si>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</si>
  <si>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</si>
  <si>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</si>
  <si>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</si>
  <si>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</si>
  <si>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</si>
  <si>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</si>
  <si>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</si>
  <si>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</si>
  <si>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</si>
  <si>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</si>
  <si>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</si>
  <si>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</si>
  <si>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</si>
  <si>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</si>
  <si>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</si>
  <si>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</si>
  <si>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</si>
  <si>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</si>
  <si>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</si>
  <si>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</si>
  <si>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</si>
  <si>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</si>
  <si>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</si>
  <si>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</si>
  <si>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</si>
  <si>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</si>
  <si>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</si>
  <si>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</si>
  <si>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</si>
  <si>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</si>
  <si>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</si>
  <si>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</si>
  <si>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</si>
  <si>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</si>
  <si>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</si>
  <si>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</si>
  <si>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</si>
  <si>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</si>
  <si>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</si>
  <si>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</si>
  <si>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</si>
  <si>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</si>
  <si>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</si>
  <si>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</si>
  <si>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</si>
  <si>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</si>
  <si>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</si>
  <si>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</si>
  <si>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</si>
  <si>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</si>
  <si>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</si>
  <si>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</si>
  <si>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</si>
  <si>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</si>
  <si>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</si>
  <si>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</si>
  <si>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</si>
  <si>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</si>
  <si>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</si>
  <si>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</si>
  <si>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</si>
  <si>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</si>
  <si>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</si>
  <si>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</si>
  <si>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</si>
  <si>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</si>
  <si>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</si>
  <si>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</si>
  <si>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</si>
  <si>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</si>
  <si>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</si>
  <si>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</si>
  <si>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</si>
  <si>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</si>
  <si>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</si>
  <si>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</si>
  <si>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</si>
  <si>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</si>
  <si>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</si>
  <si>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</si>
  <si>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</si>
  <si>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</si>
  <si>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</si>
  <si>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</si>
  <si>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</si>
  <si>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</si>
  <si>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</si>
  <si>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</si>
  <si>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</si>
  <si>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</si>
  <si>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</si>
  <si>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</si>
  <si>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</si>
  <si>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</si>
  <si>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</si>
  <si>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</si>
  <si>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</si>
  <si>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</si>
  <si>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</si>
  <si>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</si>
  <si>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</si>
  <si>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</si>
  <si>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</si>
  <si>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</si>
  <si>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</si>
  <si>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</si>
  <si>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</si>
  <si>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</si>
  <si>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</si>
  <si>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</si>
  <si>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</si>
  <si>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</si>
  <si>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</si>
  <si>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</si>
  <si>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</si>
  <si>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</si>
  <si>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</si>
  <si>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</si>
  <si>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</si>
  <si>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</si>
  <si>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</si>
  <si>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</si>
  <si>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</si>
  <si>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</si>
  <si>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</si>
  <si>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</si>
  <si>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</si>
  <si>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</si>
  <si>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</si>
  <si>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</si>
  <si>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</si>
  <si>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</si>
  <si>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</si>
  <si>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</si>
  <si>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</si>
  <si>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</si>
  <si>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</si>
  <si>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</si>
  <si>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</si>
  <si>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</si>
  <si>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</si>
  <si>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</si>
  <si>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</si>
  <si>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</si>
  <si>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</si>
  <si>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</si>
  <si>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</si>
  <si>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</si>
  <si>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</si>
  <si>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</si>
  <si>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</si>
  <si>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</si>
  <si>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</si>
  <si>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</si>
  <si>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</si>
  <si>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</si>
  <si>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</si>
  <si>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</si>
  <si>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</si>
  <si>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</si>
  <si>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</si>
  <si>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</si>
  <si>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</si>
  <si>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</si>
  <si>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</si>
  <si>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</si>
  <si>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</si>
  <si>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</si>
  <si>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</si>
  <si>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</si>
  <si>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</si>
  <si>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</si>
  <si>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</si>
  <si>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</si>
  <si>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</si>
  <si>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</si>
  <si>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</si>
  <si>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</si>
  <si>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</si>
  <si>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</si>
  <si>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</si>
  <si>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</si>
  <si>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</si>
  <si>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</si>
  <si>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</si>
  <si>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</si>
  <si>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</si>
  <si>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</si>
  <si>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</si>
  <si>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</si>
  <si>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</si>
  <si>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</si>
  <si>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</si>
  <si>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</si>
  <si>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</si>
  <si>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</si>
  <si>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</si>
  <si>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</si>
  <si>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</si>
  <si>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</si>
  <si>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</si>
  <si>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</si>
  <si>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</si>
  <si>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</si>
  <si>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</si>
  <si>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</si>
  <si>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</si>
  <si>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</si>
  <si>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</si>
  <si>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</si>
  <si>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</si>
  <si>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</si>
  <si>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</si>
  <si>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</si>
  <si>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</si>
  <si>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</si>
  <si>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</si>
  <si>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</si>
  <si>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</si>
  <si>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</si>
  <si>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</si>
  <si>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</si>
  <si>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</si>
  <si>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</si>
  <si>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</si>
  <si>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</si>
  <si>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</si>
  <si>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</si>
  <si>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</si>
  <si>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</si>
  <si>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</si>
  <si>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</si>
  <si>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</si>
  <si>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</si>
  <si>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</si>
  <si>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</si>
  <si>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</si>
  <si>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</si>
  <si>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</si>
  <si>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</si>
  <si>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</si>
  <si>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</si>
  <si>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</si>
  <si>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</si>
  <si>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</si>
  <si>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</si>
  <si>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</si>
  <si>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</si>
  <si>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</si>
  <si>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</si>
  <si>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</si>
  <si>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</si>
  <si>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</si>
  <si>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</si>
  <si>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</si>
  <si>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</si>
  <si>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</si>
  <si>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</si>
  <si>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</si>
  <si>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</si>
  <si>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</si>
  <si>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</si>
  <si>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</si>
  <si>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</si>
  <si>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</si>
  <si>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</si>
  <si>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</si>
  <si>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</si>
  <si>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</si>
  <si>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</si>
  <si>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</si>
  <si>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</si>
  <si>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</si>
  <si>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</si>
  <si>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</si>
  <si>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</si>
  <si>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</si>
  <si>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</si>
  <si>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</si>
  <si>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</si>
  <si>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</si>
  <si>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</si>
  <si>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</si>
  <si>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</si>
  <si>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</si>
  <si>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</si>
  <si>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</si>
  <si>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</si>
  <si>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</si>
  <si>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</si>
  <si>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</si>
  <si>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</si>
  <si>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</si>
  <si>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</si>
  <si>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</si>
  <si>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</si>
  <si>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</si>
  <si>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</si>
  <si>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</si>
  <si>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</si>
  <si>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</si>
  <si>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</si>
  <si>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</si>
  <si>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</si>
  <si>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</si>
  <si>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</si>
  <si>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</si>
  <si>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</si>
  <si>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</si>
  <si>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</si>
  <si>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</si>
  <si>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</si>
  <si>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</si>
  <si>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</si>
  <si>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</si>
  <si>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</si>
  <si>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</si>
  <si>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</si>
  <si>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</si>
  <si>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</si>
  <si>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</si>
  <si>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</si>
  <si>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</si>
  <si>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</si>
  <si>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</si>
  <si>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</si>
  <si>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</si>
  <si>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</si>
  <si>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</si>
  <si>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</si>
  <si>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</si>
  <si>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</si>
  <si>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</si>
  <si>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</si>
  <si>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</si>
  <si>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</si>
  <si>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</si>
  <si>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</si>
  <si>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</si>
  <si>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</si>
  <si>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</si>
  <si>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</si>
  <si>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</si>
  <si>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</si>
  <si>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</si>
  <si>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</si>
  <si>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</si>
  <si>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</si>
  <si>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</si>
  <si>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</si>
  <si>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</si>
  <si>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</si>
  <si>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</si>
  <si>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</si>
  <si>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</si>
  <si>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</si>
  <si>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</si>
  <si>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</si>
  <si>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</si>
  <si>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</si>
  <si>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</si>
  <si>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</si>
  <si>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</si>
  <si>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</si>
  <si>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</si>
  <si>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</si>
  <si>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</si>
  <si>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</si>
  <si>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</si>
  <si>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</si>
  <si>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</si>
  <si>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</si>
  <si>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</si>
  <si>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</si>
  <si>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</si>
  <si>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</si>
  <si>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</si>
  <si>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</si>
  <si>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</si>
  <si>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</si>
  <si>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</si>
  <si>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</si>
  <si>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</si>
  <si>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</si>
  <si>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</si>
  <si>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</si>
  <si>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</si>
  <si>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</si>
  <si>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</si>
  <si>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</si>
  <si>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</si>
  <si>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</si>
  <si>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</si>
  <si>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</si>
  <si>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</si>
  <si>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</si>
  <si>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</si>
  <si>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</si>
  <si>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</si>
  <si>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</si>
  <si>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</si>
  <si>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</si>
  <si>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</si>
  <si>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</si>
  <si>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</si>
  <si>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</si>
  <si>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</si>
  <si>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</si>
  <si>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</si>
  <si>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</si>
  <si>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</si>
  <si>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</si>
  <si>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</si>
  <si>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</si>
  <si>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</si>
  <si>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</si>
  <si>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</si>
  <si>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</si>
  <si>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</si>
  <si>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</si>
  <si>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</si>
  <si>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</si>
  <si>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</si>
  <si>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</si>
  <si>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</si>
  <si>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</si>
  <si>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</si>
  <si>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</si>
  <si>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</si>
  <si>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</si>
  <si>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</si>
  <si>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</si>
  <si>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</si>
  <si>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</si>
  <si>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</si>
  <si>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</si>
  <si>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</si>
  <si>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</si>
  <si>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</si>
  <si>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</si>
  <si>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</si>
  <si>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</si>
  <si>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</si>
  <si>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</si>
  <si>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</si>
  <si>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</si>
  <si>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</si>
  <si>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</si>
  <si>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</si>
  <si>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</si>
  <si>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</si>
  <si>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</si>
  <si>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</si>
  <si>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</si>
  <si>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</si>
  <si>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</si>
  <si>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</si>
  <si>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</si>
  <si>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</si>
  <si>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</si>
  <si>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</si>
  <si>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</si>
  <si>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</si>
  <si>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</si>
  <si>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</si>
  <si>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</si>
  <si>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</si>
  <si>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</si>
  <si>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</si>
  <si>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</si>
  <si>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</si>
  <si>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</si>
  <si>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</si>
  <si>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</si>
  <si>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</si>
  <si>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</si>
  <si>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</si>
  <si>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</si>
  <si>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</si>
  <si>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</si>
  <si>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</si>
  <si>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</si>
  <si>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</si>
  <si>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</si>
  <si>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</si>
  <si>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</si>
  <si>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</si>
  <si>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</si>
  <si>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</si>
  <si>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</si>
  <si>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</si>
  <si>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</si>
  <si>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</si>
  <si>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</si>
  <si>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</si>
  <si>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</si>
  <si>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</si>
  <si>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</si>
  <si>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</si>
  <si>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</si>
  <si>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</si>
  <si>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</si>
  <si>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</si>
  <si>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</si>
  <si>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</si>
  <si>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</si>
  <si>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</si>
  <si>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</si>
  <si>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</si>
  <si>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</si>
  <si>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</si>
  <si>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</si>
  <si>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</si>
  <si>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</si>
  <si>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</si>
  <si>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</si>
  <si>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</si>
  <si>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</si>
  <si>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</si>
  <si>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</si>
  <si>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</si>
  <si>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</si>
  <si>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</si>
  <si>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</si>
  <si>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</si>
  <si>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</si>
  <si>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</si>
  <si>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</si>
  <si>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</si>
  <si>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</si>
  <si>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</si>
  <si>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</si>
  <si>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</si>
  <si>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</si>
  <si>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</si>
  <si>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</si>
  <si>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</si>
  <si>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</si>
  <si>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</si>
  <si>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</si>
  <si>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</si>
  <si>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</si>
  <si>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</si>
  <si>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</si>
  <si>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</si>
  <si>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</si>
  <si>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</si>
  <si>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</si>
  <si>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</si>
  <si>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</si>
  <si>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</si>
  <si>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</si>
  <si>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</si>
  <si>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</si>
  <si>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</si>
  <si>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</si>
  <si>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</si>
  <si>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</si>
  <si>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</si>
  <si>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</si>
  <si>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</si>
  <si>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</si>
  <si>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</si>
  <si>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</si>
  <si>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</si>
  <si>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</si>
  <si>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</si>
  <si>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</si>
  <si>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</si>
  <si>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</si>
  <si>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</si>
  <si>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</si>
  <si>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</si>
  <si>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</si>
  <si>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</si>
  <si>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</si>
  <si>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</si>
  <si>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</si>
  <si>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</si>
  <si>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</si>
  <si>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</si>
  <si>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</si>
  <si>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</si>
  <si>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</si>
  <si>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</si>
  <si>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</si>
  <si>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</si>
  <si>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</si>
  <si>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</si>
  <si>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</si>
  <si>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</si>
  <si>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</si>
  <si>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</si>
  <si>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</si>
  <si>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</si>
  <si>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</si>
  <si>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</si>
  <si>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</si>
  <si>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</si>
  <si>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</si>
  <si>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</si>
  <si>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</si>
  <si>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</si>
  <si>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</si>
  <si>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</si>
  <si>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</si>
  <si>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</si>
  <si>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</si>
  <si>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</si>
  <si>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</si>
  <si>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</si>
  <si>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</si>
  <si>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</si>
  <si>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</si>
  <si>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</si>
  <si>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</si>
  <si>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</si>
  <si>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</si>
  <si>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</si>
  <si>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</si>
  <si>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</si>
  <si>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</si>
  <si>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</si>
  <si>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</si>
  <si>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</si>
  <si>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</si>
  <si>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</si>
  <si>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</si>
  <si>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</si>
  <si>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</si>
  <si>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</si>
  <si>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</si>
  <si>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</si>
  <si>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</si>
  <si>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</si>
  <si>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</si>
  <si>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</si>
  <si>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</si>
  <si>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</si>
  <si>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</si>
  <si>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</si>
  <si>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</si>
  <si>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</si>
  <si>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</si>
  <si>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</si>
  <si>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</si>
  <si>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</si>
  <si>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</si>
  <si>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</si>
  <si>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</si>
  <si>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</si>
  <si>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</si>
  <si>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</si>
  <si>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</si>
  <si>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</si>
  <si>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</si>
  <si>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</si>
  <si>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</si>
  <si>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</si>
  <si>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</si>
  <si>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</si>
  <si>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</si>
  <si>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</si>
  <si>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</si>
  <si>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</si>
  <si>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</si>
  <si>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</si>
  <si>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</si>
  <si>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</si>
  <si>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</si>
  <si>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</si>
  <si>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</si>
  <si>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</si>
  <si>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</si>
  <si>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</si>
  <si>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</si>
  <si>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</si>
  <si>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</si>
  <si>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</si>
  <si>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</si>
  <si>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</si>
  <si>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</si>
  <si>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</si>
  <si>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</si>
  <si>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</si>
  <si>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</si>
  <si>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</si>
  <si>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</si>
  <si>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</si>
  <si>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</si>
  <si>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</si>
  <si>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</si>
  <si>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</si>
  <si>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</si>
  <si>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</si>
  <si>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</si>
  <si>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</si>
  <si>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</si>
  <si>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</si>
  <si>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</si>
  <si>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</si>
  <si>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</si>
  <si>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</si>
  <si>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</si>
  <si>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</si>
  <si>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</si>
  <si>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</si>
  <si>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</si>
  <si>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</si>
  <si>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</si>
  <si>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</si>
  <si>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</si>
  <si>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</si>
  <si>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</si>
  <si>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</si>
  <si>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</si>
  <si>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</si>
  <si>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</si>
  <si>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</si>
  <si>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</si>
  <si>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</si>
  <si>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</si>
  <si>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</si>
  <si>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</si>
  <si>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</si>
  <si>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</si>
  <si>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</si>
  <si>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</si>
  <si>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</si>
  <si>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</si>
  <si>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</si>
  <si>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</si>
  <si>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</si>
  <si>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</si>
  <si>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</si>
  <si>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</si>
  <si>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</si>
  <si>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</si>
  <si>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</si>
  <si>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</si>
  <si>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</si>
  <si>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</si>
  <si>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</si>
  <si>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</si>
  <si>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</si>
  <si>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</si>
  <si>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</si>
  <si>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</si>
  <si>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</si>
  <si>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</si>
  <si>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</si>
  <si>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</si>
  <si>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</si>
  <si>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</si>
  <si>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</si>
  <si>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</si>
  <si>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</si>
  <si>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</si>
  <si>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</si>
  <si>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</si>
  <si>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</si>
  <si>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</si>
  <si>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</si>
  <si>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</si>
  <si>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</si>
  <si>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</si>
  <si>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</si>
  <si>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</si>
  <si>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</si>
  <si>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</si>
  <si>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</si>
  <si>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</si>
  <si>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</si>
  <si>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</si>
  <si>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</si>
  <si>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</si>
  <si>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</si>
  <si>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</si>
  <si>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</si>
  <si>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</si>
  <si>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</si>
  <si>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</si>
  <si>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</si>
  <si>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</si>
  <si>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</si>
  <si>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</si>
  <si>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</si>
  <si>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</si>
  <si>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</si>
  <si>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</si>
  <si>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</si>
  <si>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</si>
  <si>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</si>
  <si>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</si>
  <si>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</si>
  <si>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</si>
  <si>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</si>
  <si>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</si>
  <si>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</si>
  <si>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</si>
  <si>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</si>
  <si>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</si>
  <si>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</si>
  <si>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</si>
  <si>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</si>
  <si>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</si>
  <si>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</si>
  <si>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</si>
  <si>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</si>
  <si>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</si>
  <si>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</si>
  <si>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</si>
  <si>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</si>
  <si>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</si>
  <si>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</si>
  <si>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</si>
  <si>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</si>
  <si>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</si>
  <si>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</si>
  <si>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</si>
  <si>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</si>
  <si>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</si>
  <si>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</si>
  <si>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</si>
  <si>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</si>
  <si>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</si>
  <si>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</si>
  <si>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</si>
  <si>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</si>
  <si>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</si>
  <si>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</si>
  <si>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</si>
  <si>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</si>
  <si>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</si>
  <si>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</si>
  <si>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</si>
  <si>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</si>
  <si>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</si>
  <si>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</si>
  <si>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</si>
  <si>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</si>
  <si>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</si>
  <si>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</si>
  <si>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</si>
  <si>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</si>
  <si>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</si>
  <si>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</si>
  <si>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</si>
  <si>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</si>
  <si>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</si>
  <si>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</si>
  <si>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</si>
  <si>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</si>
  <si>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</si>
  <si>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</si>
  <si>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</si>
  <si>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</si>
  <si>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</si>
  <si>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</si>
  <si>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</si>
  <si>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</si>
  <si>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</si>
  <si>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</si>
  <si>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</si>
  <si>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</si>
  <si>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</si>
  <si>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</si>
  <si>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</si>
  <si>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</si>
  <si>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</si>
  <si>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</si>
  <si>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</si>
  <si>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</si>
  <si>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</si>
  <si>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</si>
  <si>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</si>
  <si>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</si>
  <si>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</si>
  <si>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</si>
  <si>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</si>
  <si>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</si>
  <si>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</si>
  <si>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</si>
  <si>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</si>
  <si>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</si>
  <si>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</si>
  <si>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</si>
  <si>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</si>
  <si>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</si>
  <si>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</si>
  <si>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</si>
  <si>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</si>
  <si>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</si>
  <si>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</si>
  <si>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</si>
  <si>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</si>
  <si>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</si>
  <si>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</si>
  <si>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</si>
  <si>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</si>
  <si>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</si>
  <si>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</si>
  <si>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</si>
  <si>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</si>
  <si>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</si>
  <si>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</si>
  <si>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</si>
  <si>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</si>
  <si>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</si>
  <si>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</si>
  <si>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</si>
  <si>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</si>
  <si>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</si>
  <si>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</si>
  <si>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</si>
  <si>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</si>
  <si>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</si>
  <si>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</si>
  <si>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</si>
  <si>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</si>
  <si>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</si>
  <si>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</si>
  <si>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</si>
  <si>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</si>
  <si>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</si>
  <si>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</si>
  <si>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</si>
  <si>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</si>
  <si>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</si>
  <si>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</si>
  <si>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</si>
  <si>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</si>
  <si>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</si>
  <si>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</si>
  <si>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</si>
  <si>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</si>
  <si>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</si>
  <si>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</si>
  <si>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</si>
  <si>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</si>
  <si>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</si>
  <si>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</si>
  <si>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</si>
  <si>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</si>
  <si>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</si>
  <si>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</si>
  <si>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</si>
  <si>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</si>
  <si>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</si>
  <si>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</si>
  <si>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</si>
  <si>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</si>
  <si>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</si>
  <si>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</si>
  <si>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</si>
  <si>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</si>
  <si>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</si>
  <si>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</si>
  <si>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</si>
  <si>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</si>
  <si>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</si>
  <si>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</si>
  <si>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</si>
  <si>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</si>
  <si>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</si>
  <si>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</si>
  <si>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</si>
  <si>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</si>
  <si>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</si>
  <si>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</si>
  <si>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</si>
  <si>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</si>
  <si>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</si>
  <si>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</si>
  <si>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</si>
  <si>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</si>
  <si>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</si>
  <si>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</si>
  <si>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</si>
  <si>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</si>
  <si>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</si>
  <si>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</si>
  <si>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</si>
  <si>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</si>
  <si>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</si>
  <si>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</si>
  <si>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</si>
  <si>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</si>
  <si>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</si>
  <si>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</si>
  <si>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</si>
  <si>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</si>
  <si>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</si>
  <si>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</si>
  <si>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</si>
  <si>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</si>
  <si>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</si>
  <si>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</si>
  <si>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</si>
  <si>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</si>
  <si>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</si>
  <si>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</si>
  <si>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</si>
  <si>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</si>
  <si>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</si>
  <si>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</si>
  <si>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</si>
  <si>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</si>
  <si>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</si>
  <si>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</si>
  <si>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</si>
  <si>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</si>
  <si>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</si>
  <si>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</si>
  <si>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</si>
  <si>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</si>
  <si>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</si>
  <si>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</si>
  <si>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</si>
  <si>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</si>
  <si>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</si>
  <si>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</si>
  <si>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</si>
  <si>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</si>
  <si>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</si>
  <si>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</si>
  <si>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</si>
  <si>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</si>
  <si>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</si>
  <si>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</si>
  <si>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</si>
  <si>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</si>
  <si>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</si>
  <si>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</si>
  <si>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</si>
  <si>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</si>
  <si>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</si>
  <si>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</si>
  <si>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</si>
  <si>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</si>
  <si>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</si>
  <si>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</si>
  <si>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</si>
  <si>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</si>
  <si>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</si>
  <si>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</si>
  <si>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</si>
  <si>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</si>
  <si>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</si>
  <si>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</si>
  <si>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</si>
  <si>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</si>
  <si>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</si>
  <si>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</si>
  <si>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</si>
  <si>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</si>
  <si>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</si>
  <si>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</si>
  <si>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</si>
  <si>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</si>
  <si>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</si>
  <si>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</si>
  <si>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</si>
  <si>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</si>
  <si>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</si>
  <si>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</si>
  <si>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</si>
  <si>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</si>
  <si>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</si>
  <si>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</si>
  <si>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</si>
  <si>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</si>
  <si>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</si>
  <si>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</si>
  <si>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</si>
  <si>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</si>
  <si>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</si>
  <si>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</si>
  <si>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</si>
  <si>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</si>
  <si>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</si>
  <si>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</si>
  <si>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</si>
  <si>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</si>
  <si>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</si>
  <si>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</si>
  <si>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</si>
  <si>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</si>
  <si>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</si>
  <si>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</si>
  <si>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</si>
  <si>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</si>
  <si>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</si>
  <si>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</si>
  <si>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</si>
  <si>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</si>
  <si>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</si>
  <si>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</si>
  <si>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</si>
  <si>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</si>
  <si>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</si>
  <si>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</si>
  <si>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</si>
  <si>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</si>
  <si>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</si>
  <si>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</si>
  <si>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</si>
  <si>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</si>
  <si>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</si>
  <si>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</si>
  <si>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</si>
  <si>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</si>
  <si>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</si>
  <si>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</si>
  <si>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</si>
  <si>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</si>
  <si>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</si>
  <si>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</si>
  <si>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</si>
  <si>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</si>
  <si>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</si>
  <si>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</si>
  <si>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</si>
  <si>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</si>
  <si>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</si>
  <si>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</si>
  <si>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</si>
  <si>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</si>
  <si>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</si>
  <si>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</si>
  <si>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</si>
  <si>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</si>
  <si>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</si>
  <si>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</si>
  <si>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</si>
  <si>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</si>
  <si>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</si>
  <si>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</si>
  <si>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</si>
  <si>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</si>
  <si>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</si>
  <si>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</si>
  <si>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</si>
  <si>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</si>
  <si>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</si>
  <si>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</si>
  <si>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</si>
  <si>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</si>
  <si>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</si>
  <si>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</si>
  <si>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</si>
  <si>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</si>
  <si>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</si>
  <si>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</si>
  <si>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</si>
  <si>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</si>
  <si>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</si>
  <si>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</si>
  <si>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</si>
  <si>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</si>
  <si>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</si>
  <si>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</si>
  <si>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</si>
  <si>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</si>
  <si>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</si>
  <si>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</si>
  <si>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</si>
  <si>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</si>
  <si>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</si>
  <si>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</si>
  <si>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</si>
  <si>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</si>
  <si>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</si>
  <si>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</si>
  <si>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</si>
  <si>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</si>
  <si>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</si>
  <si>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</si>
  <si>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</si>
  <si>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</si>
  <si>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</si>
  <si>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</si>
  <si>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</si>
  <si>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</si>
  <si>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</si>
  <si>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</si>
  <si>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</si>
  <si>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</si>
  <si>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</si>
  <si>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</si>
  <si>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</si>
  <si>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</si>
  <si>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</si>
  <si>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</si>
  <si>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</si>
  <si>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</si>
  <si>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</si>
  <si>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</si>
  <si>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</si>
  <si>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</si>
  <si>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</si>
  <si>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</si>
  <si>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</si>
  <si>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</si>
  <si>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</si>
  <si>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</si>
  <si>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</si>
  <si>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</si>
  <si>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</si>
  <si>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</si>
  <si>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</si>
  <si>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</si>
  <si>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</si>
  <si>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</si>
  <si>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</si>
  <si>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</si>
  <si>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</si>
  <si>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</si>
  <si>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</si>
  <si>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</si>
  <si>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</si>
  <si>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</si>
  <si>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</si>
  <si>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</si>
  <si>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</si>
  <si>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</si>
  <si>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</si>
  <si>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</si>
  <si>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</si>
  <si>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</si>
  <si>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</si>
  <si>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</si>
  <si>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</si>
  <si>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</si>
  <si>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</si>
  <si>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</si>
  <si>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</si>
  <si>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</si>
  <si>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</si>
  <si>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</si>
  <si>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</si>
  <si>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</si>
  <si>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</si>
  <si>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</si>
  <si>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</si>
  <si>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</si>
  <si>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</si>
  <si>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</si>
  <si>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</si>
  <si>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</si>
  <si>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</si>
  <si>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</si>
  <si>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</si>
  <si>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</si>
  <si>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</si>
  <si>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</si>
  <si>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</si>
  <si>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</si>
  <si>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</si>
  <si>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</si>
  <si>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</si>
  <si>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</si>
  <si>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</si>
  <si>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</si>
  <si>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</si>
  <si>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</si>
  <si>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</si>
  <si>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</si>
  <si>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</si>
  <si>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</si>
  <si>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</si>
  <si>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</si>
  <si>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</si>
  <si>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</si>
  <si>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</si>
  <si>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</si>
  <si>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</si>
  <si>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</si>
  <si>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</si>
  <si>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</si>
  <si>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</si>
  <si>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</si>
  <si>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</si>
  <si>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</si>
  <si>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</si>
  <si>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</si>
  <si>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</si>
  <si>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</si>
  <si>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</si>
  <si>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</si>
  <si>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</si>
  <si>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</si>
  <si>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</si>
  <si>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</si>
  <si>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</si>
  <si>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</si>
  <si>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</si>
  <si>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</si>
  <si>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</si>
  <si>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</si>
  <si>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</si>
  <si>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</si>
  <si>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</si>
  <si>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</si>
  <si>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</si>
  <si>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</si>
  <si>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</si>
  <si>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</si>
  <si>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</si>
  <si>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</si>
  <si>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</si>
  <si>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</si>
  <si>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</si>
  <si>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</si>
  <si>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</si>
  <si>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</si>
  <si>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</si>
  <si>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</si>
  <si>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</si>
  <si>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</si>
  <si>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</si>
  <si>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</si>
  <si>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</si>
  <si>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</si>
  <si>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</si>
  <si>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</si>
  <si>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</si>
  <si>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</si>
  <si>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</si>
  <si>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</si>
  <si>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</si>
  <si>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</si>
  <si>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</si>
  <si>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</si>
  <si>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</si>
  <si>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</si>
  <si>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</si>
  <si>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</si>
  <si>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</si>
  <si>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</si>
  <si>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</si>
  <si>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</si>
  <si>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</si>
  <si>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</si>
  <si>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</si>
  <si>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</si>
  <si>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</si>
  <si>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</si>
  <si>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</si>
  <si>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</si>
  <si>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</si>
  <si>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</si>
  <si>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</si>
  <si>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</si>
  <si>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</si>
  <si>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</si>
  <si>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</si>
  <si>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</si>
  <si>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</si>
  <si>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</si>
  <si>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</si>
  <si>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</si>
  <si>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</si>
  <si>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</si>
  <si>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</si>
  <si>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</si>
  <si>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</si>
  <si>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</si>
  <si>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</si>
  <si>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</si>
  <si>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</si>
  <si>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</si>
  <si>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</si>
  <si>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</si>
  <si>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</si>
  <si>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</si>
  <si>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</si>
  <si>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</si>
  <si>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</si>
  <si>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</si>
  <si>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</si>
  <si>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</si>
  <si>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</si>
  <si>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</si>
  <si>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</si>
  <si>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</si>
  <si>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</si>
  <si>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</si>
  <si>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</si>
  <si>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</si>
  <si>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</si>
  <si>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</si>
  <si>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</si>
  <si>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</si>
  <si>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</si>
  <si>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</si>
  <si>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</si>
  <si>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</si>
  <si>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</si>
  <si>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</si>
  <si>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</si>
  <si>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</si>
  <si>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</si>
  <si>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</si>
  <si>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</si>
  <si>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</si>
  <si>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</si>
  <si>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</si>
  <si>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</si>
  <si>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</si>
  <si>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</si>
  <si>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</si>
  <si>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</si>
  <si>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</si>
  <si>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</si>
  <si>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</si>
  <si>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</si>
  <si>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</si>
  <si>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</si>
  <si>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</si>
  <si>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</si>
  <si>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</si>
  <si>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</si>
  <si>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</si>
  <si>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</si>
  <si>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</si>
  <si>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</si>
  <si>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</si>
  <si>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</si>
  <si>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</si>
  <si>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</si>
  <si>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</si>
  <si>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</si>
  <si>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</si>
  <si>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</si>
  <si>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</si>
  <si>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</si>
  <si>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</si>
  <si>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</si>
  <si>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</si>
  <si>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</si>
  <si>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</si>
  <si>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</si>
  <si>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</si>
  <si>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</si>
  <si>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</si>
  <si>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</si>
  <si>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</si>
  <si>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</si>
  <si>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</si>
  <si>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</si>
  <si>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</si>
  <si>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</si>
  <si>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</si>
  <si>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</si>
  <si>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</si>
  <si>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</si>
  <si>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</si>
  <si>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</si>
  <si>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</si>
  <si>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</si>
  <si>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</si>
  <si>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</si>
  <si>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</si>
  <si>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</si>
  <si>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</si>
  <si>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</si>
  <si>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</si>
  <si>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</si>
  <si>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</si>
  <si>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</si>
  <si>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</si>
  <si>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</si>
  <si>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</si>
  <si>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</si>
  <si>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</si>
  <si>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</si>
  <si>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</si>
  <si>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</si>
  <si>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</si>
  <si>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</si>
  <si>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</si>
  <si>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</si>
  <si>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</si>
  <si>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</si>
  <si>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</si>
  <si>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</si>
  <si>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</si>
  <si>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</si>
  <si>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</si>
  <si>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</si>
  <si>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</si>
  <si>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</si>
  <si>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</si>
  <si>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</si>
  <si>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</si>
  <si>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</si>
  <si>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</si>
  <si>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</si>
  <si>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</si>
  <si>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</si>
  <si>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</si>
  <si>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</si>
  <si>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</si>
  <si>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</si>
  <si>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</si>
  <si>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</si>
  <si>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</si>
  <si>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</si>
  <si>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</si>
  <si>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</si>
  <si>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</si>
  <si>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</si>
  <si>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</si>
  <si>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</si>
  <si>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</si>
  <si>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</si>
  <si>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</si>
  <si>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</si>
  <si>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</si>
  <si>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</si>
  <si>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</si>
  <si>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</si>
  <si>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</si>
  <si>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</si>
  <si>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</si>
  <si>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</si>
  <si>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</si>
  <si>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</si>
  <si>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</si>
  <si>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</si>
  <si>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</si>
  <si>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</si>
  <si>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</si>
  <si>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</si>
  <si>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</si>
  <si>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</si>
  <si>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</si>
  <si>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</si>
  <si>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</si>
  <si>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</si>
  <si>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</si>
  <si>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</si>
  <si>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</si>
  <si>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</si>
  <si>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</si>
  <si>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</si>
  <si>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</si>
  <si>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</si>
  <si>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</si>
  <si>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</si>
  <si>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</si>
  <si>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</si>
  <si>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</si>
  <si>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</si>
  <si>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</si>
  <si>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</si>
  <si>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</si>
  <si>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</si>
  <si>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</si>
  <si>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</si>
  <si>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</si>
  <si>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</si>
  <si>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</si>
  <si>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</si>
  <si>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</si>
  <si>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</si>
  <si>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</si>
  <si>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</si>
  <si>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</si>
  <si>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</si>
  <si>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</si>
  <si>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</si>
  <si>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</si>
  <si>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</si>
  <si>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</si>
  <si>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</si>
  <si>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</si>
  <si>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</si>
  <si>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</si>
  <si>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</si>
  <si>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</si>
  <si>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</si>
  <si>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</si>
  <si>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</si>
  <si>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</si>
  <si>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</si>
  <si>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</si>
  <si>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</si>
  <si>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</si>
  <si>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</si>
  <si>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</si>
  <si>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</si>
  <si>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</si>
  <si>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</si>
  <si>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</si>
  <si>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</si>
  <si>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</si>
  <si>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</si>
  <si>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</si>
  <si>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</si>
  <si>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</si>
  <si>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</si>
  <si>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</si>
  <si>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</si>
  <si>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</si>
  <si>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</si>
  <si>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</si>
  <si>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</si>
  <si>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</si>
  <si>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</si>
  <si>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</si>
  <si>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</si>
  <si>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</si>
  <si>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</si>
  <si>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</si>
  <si>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</si>
  <si>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</si>
  <si>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</si>
  <si>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</si>
  <si>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</si>
  <si>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</si>
  <si>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</si>
  <si>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</si>
  <si>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</si>
  <si>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</si>
  <si>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</si>
  <si>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</si>
  <si>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</si>
  <si>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</si>
  <si>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</si>
  <si>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</si>
  <si>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</si>
  <si>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</si>
  <si>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</si>
  <si>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</si>
  <si>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</si>
  <si>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</si>
  <si>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</si>
  <si>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</si>
  <si>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</si>
  <si>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</si>
  <si>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</si>
  <si>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</si>
  <si>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</si>
  <si>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</si>
  <si>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</si>
  <si>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</si>
  <si>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</si>
  <si>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</si>
  <si>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</si>
  <si>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</si>
  <si>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</si>
  <si>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</si>
  <si>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</si>
  <si>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</si>
  <si>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</si>
  <si>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</si>
  <si>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</si>
  <si>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</si>
  <si>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</si>
  <si>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</si>
  <si>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</si>
  <si>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</si>
  <si>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</si>
  <si>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</si>
  <si>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</si>
  <si>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</si>
  <si>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</si>
  <si>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</si>
  <si>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</si>
  <si>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</si>
  <si>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</si>
  <si>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</si>
  <si>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</si>
  <si>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</si>
  <si>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</si>
  <si>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</si>
  <si>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</si>
  <si>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</si>
  <si>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</si>
  <si>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</si>
  <si>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</si>
  <si>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</si>
  <si>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</si>
  <si>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</si>
  <si>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</si>
  <si>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</si>
  <si>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</si>
  <si>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</si>
  <si>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</si>
  <si>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</si>
  <si>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</si>
  <si>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</si>
  <si>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</si>
  <si>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</si>
  <si>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</si>
  <si>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</si>
  <si>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</si>
  <si>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</si>
  <si>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</si>
  <si>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</si>
  <si>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</si>
  <si>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</si>
  <si>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</si>
  <si>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</si>
  <si>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</si>
  <si>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</si>
  <si>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</si>
  <si>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</si>
  <si>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</si>
  <si>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</si>
  <si>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</si>
  <si>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</si>
  <si>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</si>
  <si>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</si>
  <si>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</si>
  <si>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</si>
  <si>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</si>
  <si>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</si>
  <si>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</si>
  <si>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</si>
  <si>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</si>
  <si>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</si>
  <si>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</si>
  <si>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</si>
  <si>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</si>
  <si>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</si>
  <si>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</si>
  <si>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</si>
  <si>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</si>
  <si>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</si>
  <si>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</si>
  <si>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</si>
  <si>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</si>
  <si>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</si>
  <si>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</si>
  <si>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</si>
  <si>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</si>
  <si>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</si>
  <si>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</si>
  <si>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</si>
  <si>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</si>
  <si>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</si>
  <si>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</si>
  <si>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</si>
  <si>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</si>
  <si>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</si>
  <si>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</si>
  <si>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</si>
  <si>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</si>
  <si>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</si>
  <si>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</si>
  <si>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</si>
  <si>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</si>
  <si>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</si>
  <si>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</si>
  <si>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</si>
  <si>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</si>
  <si>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</si>
  <si>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</si>
  <si>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</si>
  <si>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</si>
  <si>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</si>
  <si>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</si>
  <si>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</si>
  <si>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</si>
  <si>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</si>
  <si>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</si>
  <si>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</si>
  <si>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</si>
  <si>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</si>
  <si>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</si>
  <si>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</si>
  <si>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</si>
  <si>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</si>
  <si>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</si>
  <si>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</si>
  <si>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</si>
  <si>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</si>
  <si>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</si>
  <si>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</si>
  <si>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</si>
  <si>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</si>
  <si>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</si>
  <si>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</si>
  <si>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</si>
  <si>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</si>
  <si>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</si>
  <si>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</si>
  <si>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</si>
  <si>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</si>
  <si>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</si>
  <si>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</si>
  <si>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</si>
  <si>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</si>
  <si>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</si>
  <si>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</si>
  <si>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</si>
  <si>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</si>
  <si>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</si>
  <si>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</si>
  <si>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</si>
  <si>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</si>
  <si>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</si>
  <si>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</si>
  <si>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</si>
  <si>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</si>
  <si>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</si>
  <si>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</si>
  <si>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</si>
  <si>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</si>
  <si>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</si>
  <si>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</si>
  <si>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</si>
  <si>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</si>
  <si>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</si>
  <si>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</si>
  <si>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</si>
  <si>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</si>
  <si>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</si>
  <si>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</si>
  <si>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</si>
  <si>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</si>
  <si>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</si>
  <si>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</si>
  <si>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</si>
  <si>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</si>
  <si>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</si>
  <si>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</si>
  <si>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</si>
  <si>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</si>
  <si>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</si>
  <si>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</si>
  <si>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</si>
  <si>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</si>
  <si>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</si>
  <si>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</si>
  <si>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</si>
  <si>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</si>
  <si>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</si>
  <si>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</si>
  <si>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</si>
  <si>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</si>
  <si>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</si>
  <si>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</si>
  <si>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</si>
  <si>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</si>
  <si>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</si>
  <si>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</si>
  <si>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</si>
  <si>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</si>
  <si>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</si>
  <si>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</si>
  <si>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</si>
  <si>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</si>
  <si>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</si>
  <si>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</si>
  <si>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</si>
  <si>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</si>
  <si>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</si>
  <si>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</si>
  <si>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</si>
  <si>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</si>
  <si>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</si>
  <si>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</si>
  <si>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</si>
  <si>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</si>
  <si>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</si>
  <si>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</si>
  <si>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</si>
  <si>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</si>
  <si>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</si>
  <si>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</si>
  <si>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</si>
  <si>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</si>
  <si>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</si>
  <si>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</si>
  <si>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</si>
  <si>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</si>
  <si>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</si>
  <si>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</si>
  <si>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</si>
  <si>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</si>
  <si>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</si>
  <si>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</si>
  <si>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</si>
  <si>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</si>
  <si>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</si>
  <si>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</si>
  <si>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</si>
  <si>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</si>
  <si>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</si>
  <si>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</si>
  <si>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</si>
  <si>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</si>
  <si>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</si>
  <si>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</si>
  <si>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</si>
  <si>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</si>
  <si>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</si>
  <si>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</si>
  <si>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</si>
  <si>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</si>
  <si>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</si>
  <si>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</si>
  <si>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</si>
  <si>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</si>
  <si>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</si>
  <si>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</si>
  <si>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</si>
  <si>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</si>
  <si>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</si>
  <si>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</si>
  <si>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</si>
  <si>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</si>
  <si>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</si>
  <si>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</si>
  <si>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</si>
  <si>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</si>
  <si>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</si>
  <si>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</si>
  <si>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</si>
  <si>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</si>
  <si>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</si>
  <si>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</si>
  <si>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</si>
  <si>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</si>
  <si>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</si>
  <si>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</si>
  <si>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</si>
  <si>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</si>
  <si>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</si>
  <si>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</si>
  <si>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</si>
  <si>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</si>
  <si>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</si>
  <si>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</si>
  <si>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</si>
  <si>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</si>
  <si>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</si>
  <si>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</si>
  <si>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</si>
  <si>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</si>
  <si>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</si>
  <si>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</si>
  <si>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</si>
  <si>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</si>
  <si>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</si>
  <si>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</si>
  <si>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</si>
  <si>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</si>
  <si>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</si>
  <si>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</si>
  <si>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</si>
  <si>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</si>
  <si>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</si>
  <si>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</si>
  <si>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</si>
  <si>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</si>
  <si>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</si>
  <si>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</si>
  <si>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</si>
  <si>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</si>
  <si>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</si>
  <si>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</si>
  <si>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</si>
  <si>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</si>
  <si>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</si>
  <si>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</si>
  <si>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</si>
  <si>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</si>
  <si>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</si>
  <si>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</si>
  <si>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</si>
  <si>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</si>
  <si>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</si>
  <si>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</si>
  <si>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</si>
  <si>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</si>
  <si>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</si>
  <si>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</si>
  <si>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</si>
  <si>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</si>
  <si>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</si>
  <si>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</si>
  <si>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</si>
  <si>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</si>
  <si>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</si>
  <si>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</si>
  <si>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</si>
  <si>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</si>
  <si>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</si>
  <si>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</si>
  <si>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</si>
  <si>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</si>
  <si>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</si>
  <si>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</si>
  <si>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</si>
  <si>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</si>
  <si>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</si>
  <si>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</si>
  <si>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</si>
  <si>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</si>
  <si>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</si>
  <si>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</si>
  <si>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</si>
  <si>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</si>
  <si>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</si>
  <si>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</si>
  <si>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</si>
  <si>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</si>
  <si>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</si>
  <si>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</si>
  <si>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</si>
  <si>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</si>
  <si>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</si>
  <si>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</si>
  <si>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</si>
  <si>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</si>
  <si>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</si>
  <si>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</si>
  <si>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</si>
  <si>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</si>
  <si>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</si>
  <si>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</si>
  <si>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</si>
  <si>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</si>
  <si>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</si>
  <si>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</si>
  <si>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</si>
  <si>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</si>
  <si>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</si>
  <si>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</si>
  <si>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</si>
  <si>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</si>
  <si>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</si>
  <si>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</si>
  <si>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</si>
  <si>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</si>
  <si>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</si>
  <si>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</si>
  <si>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</si>
  <si>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</si>
  <si>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</si>
  <si>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</si>
  <si>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</si>
  <si>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</si>
  <si>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</si>
  <si>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</si>
  <si>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</si>
  <si>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</si>
  <si>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</si>
  <si>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</si>
  <si>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</si>
  <si>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</si>
  <si>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</si>
  <si>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</si>
  <si>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</si>
  <si>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</si>
  <si>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</si>
  <si>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</si>
  <si>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</si>
  <si>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</si>
  <si>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</si>
  <si>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</si>
  <si>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</si>
  <si>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</si>
  <si>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</si>
  <si>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</si>
  <si>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</si>
  <si>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</si>
  <si>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</si>
  <si>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</si>
  <si>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</si>
  <si>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</si>
  <si>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</si>
  <si>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</si>
  <si>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</si>
  <si>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</si>
  <si>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</si>
  <si>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</si>
  <si>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</si>
  <si>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</si>
  <si>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</si>
  <si>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</si>
  <si>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</si>
  <si>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</si>
  <si>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</si>
  <si>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</si>
  <si>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</si>
  <si>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</si>
  <si>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</si>
  <si>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</si>
  <si>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</si>
  <si>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</si>
  <si>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</si>
  <si>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</si>
  <si>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</si>
  <si>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</si>
  <si>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</si>
  <si>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</si>
  <si>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</si>
  <si>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</si>
  <si>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</si>
  <si>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</si>
  <si>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</si>
  <si>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</si>
  <si>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</si>
  <si>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</si>
  <si>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</si>
  <si>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</si>
  <si>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</si>
  <si>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</si>
  <si>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</si>
  <si>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</si>
  <si>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</si>
  <si>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</si>
  <si>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</si>
  <si>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</si>
  <si>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</si>
  <si>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</si>
  <si>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</si>
  <si>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</si>
  <si>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</si>
  <si>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</si>
  <si>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</si>
  <si>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</si>
  <si>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</si>
  <si>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</si>
  <si>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</si>
  <si>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</si>
  <si>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</si>
  <si>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</si>
  <si>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</si>
  <si>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</si>
  <si>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</si>
  <si>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</si>
  <si>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</si>
  <si>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</si>
  <si>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</si>
  <si>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</si>
  <si>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</si>
  <si>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</si>
  <si>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</si>
  <si>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</si>
  <si>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</si>
  <si>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</si>
  <si>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</si>
  <si>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</si>
  <si>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</si>
  <si>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</si>
  <si>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</si>
  <si>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</si>
  <si>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</si>
  <si>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</si>
  <si>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</si>
  <si>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</si>
  <si>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</si>
  <si>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</si>
  <si>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</si>
  <si>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</si>
  <si>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</si>
  <si>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</si>
  <si>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</si>
  <si>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</si>
  <si>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</si>
  <si>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</si>
  <si>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</si>
  <si>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</si>
  <si>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</si>
  <si>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</si>
  <si>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</si>
  <si>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</si>
  <si>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</si>
  <si>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</si>
  <si>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</si>
  <si>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</si>
  <si>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</si>
  <si>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</si>
  <si>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</si>
  <si>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</si>
  <si>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</si>
  <si>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</si>
  <si>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</si>
  <si>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</si>
  <si>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</si>
  <si>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</si>
  <si>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</si>
  <si>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</si>
  <si>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</si>
  <si>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</si>
  <si>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</si>
  <si>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</si>
  <si>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</si>
  <si>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</si>
  <si>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</si>
  <si>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</si>
  <si>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</si>
  <si>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</si>
  <si>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</si>
  <si>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</si>
  <si>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</si>
  <si>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</si>
  <si>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</si>
  <si>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</si>
  <si>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</si>
  <si>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</si>
  <si>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</si>
  <si>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</si>
  <si>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</si>
  <si>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</si>
  <si>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</si>
  <si>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</si>
  <si>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</si>
  <si>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</si>
  <si>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</si>
  <si>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</si>
  <si>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</si>
  <si>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</si>
  <si>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</si>
  <si>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</si>
  <si>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</si>
  <si>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</si>
  <si>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</si>
  <si>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</si>
  <si>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</si>
  <si>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</si>
  <si>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</si>
  <si>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</si>
  <si>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</si>
  <si>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</si>
  <si>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</si>
  <si>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</si>
  <si>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</si>
  <si>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</si>
  <si>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</si>
  <si>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</si>
  <si>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</si>
  <si>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</si>
  <si>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</si>
  <si>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</si>
  <si>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</si>
  <si>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</si>
  <si>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</si>
  <si>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</si>
  <si>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</si>
  <si>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</si>
  <si>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</si>
  <si>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</si>
  <si>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</si>
  <si>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</si>
  <si>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</si>
  <si>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</si>
  <si>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</si>
  <si>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</si>
  <si>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</si>
  <si>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</si>
  <si>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</si>
  <si>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</si>
  <si>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</si>
  <si>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</si>
  <si>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</si>
  <si>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</si>
  <si>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</si>
  <si>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</si>
  <si>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</si>
  <si>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</si>
  <si>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</si>
  <si>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</si>
  <si>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</si>
  <si>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</si>
  <si>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</si>
  <si>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</si>
  <si>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</si>
  <si>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</si>
  <si>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</si>
  <si>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</si>
  <si>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</si>
  <si>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</si>
  <si>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</si>
  <si>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</si>
  <si>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</si>
  <si>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</si>
  <si>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</si>
  <si>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</si>
  <si>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</si>
  <si>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</si>
  <si>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</si>
  <si>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</si>
  <si>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</si>
  <si>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</si>
  <si>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</si>
  <si>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</si>
  <si>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</si>
  <si>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</si>
  <si>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</si>
  <si>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</si>
  <si>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</si>
  <si>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</si>
  <si>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</si>
  <si>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</si>
  <si>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</si>
  <si>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</si>
  <si>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</si>
  <si>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</si>
  <si>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</si>
  <si>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</si>
  <si>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</si>
  <si>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</si>
  <si>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</si>
  <si>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</si>
  <si>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</si>
  <si>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</si>
  <si>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</si>
  <si>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</si>
  <si>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</si>
  <si>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</si>
  <si>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</si>
  <si>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</si>
  <si>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</si>
  <si>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</si>
  <si>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</si>
  <si>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</si>
  <si>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</si>
  <si>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</si>
  <si>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</si>
  <si>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</si>
  <si>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</si>
  <si>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</si>
  <si>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</si>
  <si>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</si>
  <si>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</si>
  <si>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</si>
  <si>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</si>
  <si>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</si>
  <si>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</si>
  <si>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</si>
  <si>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</si>
  <si>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</si>
  <si>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</si>
  <si>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</si>
  <si>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</si>
  <si>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</si>
  <si>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</si>
  <si>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</si>
  <si>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</si>
  <si>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</si>
  <si>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</si>
  <si>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</si>
  <si>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</si>
  <si>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</si>
  <si>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</si>
  <si>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</si>
  <si>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</si>
  <si>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</si>
  <si>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</si>
  <si>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</si>
  <si>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</si>
  <si>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</si>
  <si>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</si>
  <si>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</si>
  <si>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</si>
  <si>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</si>
  <si>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</si>
  <si>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</si>
  <si>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</si>
  <si>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</si>
  <si>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</si>
  <si>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</si>
  <si>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</si>
  <si>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</si>
  <si>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</si>
  <si>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</si>
  <si>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</si>
  <si>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</si>
  <si>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</si>
  <si>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</si>
  <si>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</si>
  <si>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</si>
  <si>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</si>
  <si>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</si>
  <si>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</si>
  <si>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</si>
  <si>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</si>
  <si>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</si>
  <si>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</si>
  <si>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</si>
  <si>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</si>
  <si>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</si>
  <si>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</si>
  <si>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</si>
  <si>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</si>
  <si>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</si>
  <si>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</si>
  <si>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</si>
  <si>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</si>
  <si>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</si>
  <si>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</si>
  <si>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</si>
  <si>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</si>
  <si>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</si>
  <si>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</si>
  <si>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</si>
  <si>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</si>
  <si>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</si>
  <si>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</si>
  <si>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</si>
  <si>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</si>
  <si>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</si>
  <si>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</si>
  <si>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</si>
  <si>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</si>
  <si>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</si>
  <si>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</si>
  <si>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</si>
  <si>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</si>
  <si>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</si>
  <si>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</si>
  <si>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</si>
  <si>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</si>
  <si>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</si>
  <si>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</si>
  <si>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</si>
  <si>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</si>
  <si>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</si>
  <si>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</si>
  <si>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</si>
  <si>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</si>
  <si>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</si>
  <si>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</si>
  <si>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</si>
  <si>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</si>
  <si>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</si>
  <si>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</si>
  <si>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</si>
  <si>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</si>
  <si>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</si>
  <si>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</si>
  <si>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</si>
  <si>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</si>
  <si>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</si>
  <si>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</si>
  <si>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</si>
  <si>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</si>
  <si>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</si>
  <si>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</si>
  <si>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</si>
  <si>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</si>
  <si>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</si>
  <si>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</si>
  <si>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</si>
  <si>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</si>
  <si>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</si>
  <si>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</si>
  <si>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</si>
  <si>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</si>
  <si>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</si>
  <si>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</si>
  <si>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</si>
  <si>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</si>
  <si>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</si>
  <si>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</si>
  <si>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</si>
  <si>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</si>
  <si>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</si>
  <si>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</si>
  <si>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</si>
  <si>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</si>
  <si>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</si>
  <si>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</si>
  <si>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</si>
  <si>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</si>
  <si>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</si>
  <si>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</si>
  <si>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</si>
  <si>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</si>
  <si>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</si>
  <si>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</si>
  <si>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</si>
  <si>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</si>
  <si>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</si>
  <si>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</si>
  <si>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</si>
  <si>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</si>
  <si>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</si>
  <si>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</si>
  <si>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</si>
  <si>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</si>
  <si>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</si>
  <si>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</si>
  <si>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</si>
  <si>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</si>
  <si>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</si>
  <si>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</si>
  <si>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</si>
  <si>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</si>
  <si>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</si>
  <si>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</si>
  <si>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</si>
  <si>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</si>
  <si>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</si>
  <si>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</si>
  <si>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</si>
  <si>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</si>
  <si>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</si>
  <si>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</si>
  <si>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</si>
  <si>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</si>
  <si>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</si>
  <si>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</si>
  <si>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</si>
  <si>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</si>
  <si>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</si>
  <si>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</si>
  <si>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</si>
  <si>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</si>
  <si>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</si>
  <si>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</si>
  <si>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</si>
  <si>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</si>
  <si>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</si>
  <si>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</si>
  <si>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</si>
  <si>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</si>
  <si>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</si>
  <si>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</si>
  <si>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</si>
  <si>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</si>
  <si>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</si>
  <si>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</si>
  <si>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</si>
  <si>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</si>
  <si>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</si>
  <si>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</si>
  <si>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</si>
  <si>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</si>
  <si>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</si>
  <si>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</si>
  <si>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</si>
  <si>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</si>
  <si>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</si>
  <si>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</si>
  <si>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</si>
  <si>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</si>
  <si>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</si>
  <si>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</si>
  <si>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</si>
  <si>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</si>
  <si>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</si>
  <si>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</si>
  <si>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</si>
  <si>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</si>
  <si>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</si>
  <si>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</si>
  <si>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</si>
  <si>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</si>
  <si>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</si>
  <si>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</si>
  <si>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</si>
  <si>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</si>
  <si>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</si>
  <si>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</si>
  <si>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</si>
  <si>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</si>
  <si>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</si>
  <si>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</si>
  <si>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</si>
  <si>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</si>
  <si>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</si>
  <si>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</si>
  <si>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</si>
  <si>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</si>
  <si>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</si>
  <si>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</si>
  <si>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</si>
  <si>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</si>
  <si>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</si>
  <si>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</si>
  <si>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</si>
  <si>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</si>
  <si>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</si>
  <si>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</si>
  <si>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</si>
  <si>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</si>
  <si>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</si>
  <si>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</si>
  <si>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</si>
  <si>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</si>
  <si>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</si>
  <si>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</si>
  <si>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</si>
  <si>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</si>
  <si>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</si>
  <si>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</si>
  <si>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</si>
  <si>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</si>
  <si>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</si>
  <si>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</si>
  <si>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</si>
  <si>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</si>
  <si>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</si>
  <si>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</si>
  <si>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</si>
  <si>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</si>
  <si>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</si>
  <si>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</si>
  <si>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</si>
  <si>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</si>
  <si>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</si>
  <si>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</si>
  <si>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</si>
  <si>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</si>
  <si>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</si>
  <si>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</si>
  <si>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</si>
  <si>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</si>
  <si>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</si>
  <si>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</si>
  <si>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</si>
  <si>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</si>
  <si>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</si>
  <si>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</si>
  <si>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</si>
  <si>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</si>
  <si>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</si>
  <si>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</si>
  <si>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</si>
  <si>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</si>
  <si>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</si>
  <si>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</si>
  <si>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</si>
  <si>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</si>
  <si>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</si>
  <si>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</si>
  <si>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</si>
  <si>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</si>
  <si>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</si>
  <si>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</si>
  <si>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</si>
  <si>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</si>
  <si>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</si>
  <si>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</si>
  <si>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</si>
  <si>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</si>
  <si>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</si>
  <si>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</si>
  <si>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</si>
  <si>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</si>
  <si>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</si>
  <si>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</si>
  <si>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</si>
  <si>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</si>
  <si>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</si>
  <si>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</si>
  <si>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</si>
  <si>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</si>
  <si>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</si>
  <si>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</si>
  <si>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</si>
  <si>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</si>
  <si>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</si>
  <si>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</si>
  <si>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</si>
  <si>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</si>
  <si>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</si>
  <si>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</si>
  <si>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</si>
  <si>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</si>
  <si>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</si>
  <si>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</si>
  <si>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</si>
  <si>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</si>
  <si>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</si>
  <si>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</si>
  <si>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</si>
  <si>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</si>
  <si>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</si>
  <si>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</si>
  <si>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</si>
  <si>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</si>
  <si>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</si>
  <si>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</si>
  <si>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</si>
  <si>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</si>
  <si>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</si>
  <si>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</si>
  <si>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</si>
  <si>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</si>
  <si>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</si>
  <si>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</si>
  <si>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</si>
  <si>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</si>
  <si>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</si>
  <si>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</si>
  <si>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</si>
  <si>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</si>
  <si>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</si>
  <si>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</si>
  <si>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</si>
  <si>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</si>
  <si>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</si>
  <si>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</si>
  <si>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</si>
  <si>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</si>
  <si>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</si>
  <si>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</si>
  <si>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</si>
  <si>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</si>
  <si>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</si>
  <si>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</si>
  <si>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</si>
  <si>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</si>
  <si>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</si>
  <si>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</si>
  <si>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</si>
  <si>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</si>
  <si>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</si>
  <si>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</si>
  <si>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</si>
  <si>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</si>
  <si>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</si>
  <si>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</si>
  <si>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</si>
  <si>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</si>
  <si>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</si>
  <si>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</si>
  <si>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</si>
  <si>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</si>
  <si>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</si>
  <si>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</si>
  <si>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</si>
  <si>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</si>
  <si>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</si>
  <si>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</si>
  <si>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</si>
  <si>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</si>
  <si>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</si>
  <si>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</si>
  <si>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</si>
  <si>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</si>
  <si>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</si>
  <si>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</si>
  <si>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</si>
  <si>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</si>
  <si>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</si>
  <si>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</si>
  <si>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</si>
  <si>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</si>
  <si>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</si>
  <si>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</si>
  <si>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</si>
  <si>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</si>
  <si>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</si>
  <si>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</si>
  <si>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</si>
  <si>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</si>
  <si>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</si>
  <si>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</si>
  <si>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</si>
  <si>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</si>
  <si>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</si>
  <si>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</si>
  <si>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</si>
  <si>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</si>
  <si>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</si>
  <si>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</si>
  <si>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</si>
  <si>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</si>
  <si>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</si>
  <si>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</si>
  <si>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</si>
  <si>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</si>
  <si>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</si>
  <si>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</si>
  <si>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</si>
  <si>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</si>
  <si>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</si>
  <si>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</si>
  <si>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</si>
  <si>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</si>
  <si>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</si>
  <si>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</si>
  <si>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</si>
  <si>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</si>
  <si>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</si>
  <si>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</si>
  <si>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</si>
  <si>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</si>
  <si>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</si>
  <si>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</si>
  <si>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</si>
  <si>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</si>
  <si>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</si>
  <si>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</si>
  <si>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</si>
  <si>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</si>
  <si>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</si>
  <si>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</si>
  <si>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</si>
  <si>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</si>
  <si>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</si>
  <si>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</si>
  <si>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</si>
  <si>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</si>
  <si>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</si>
  <si>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</si>
  <si>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</si>
  <si>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</si>
  <si>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</si>
  <si>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</si>
  <si>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</si>
  <si>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</si>
  <si>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</si>
  <si>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</si>
  <si>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</si>
  <si>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</si>
  <si>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</si>
  <si>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</si>
  <si>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</si>
  <si>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</si>
  <si>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</si>
  <si>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</si>
  <si>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</si>
  <si>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</si>
  <si>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</si>
  <si>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</si>
  <si>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</si>
  <si>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</si>
  <si>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</si>
  <si>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</si>
  <si>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</si>
  <si>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</si>
  <si>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</si>
  <si>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</si>
  <si>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</si>
  <si>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</si>
  <si>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</si>
  <si>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</si>
  <si>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</si>
  <si>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</si>
  <si>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</si>
  <si>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</si>
  <si>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</si>
  <si>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</si>
  <si>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</si>
  <si>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</si>
  <si>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</si>
  <si>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</si>
  <si>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</si>
  <si>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</si>
  <si>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</si>
  <si>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</si>
  <si>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</si>
  <si>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</si>
  <si>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</si>
  <si>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</si>
  <si>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</si>
  <si>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</si>
  <si>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</si>
  <si>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</si>
  <si>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</si>
  <si>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</si>
  <si>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</si>
  <si>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</si>
  <si>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</si>
  <si>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</si>
  <si>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</si>
  <si>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</si>
  <si>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</si>
  <si>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</si>
  <si>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</si>
  <si>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</si>
  <si>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</si>
  <si>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</si>
  <si>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</si>
  <si>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</si>
  <si>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</si>
  <si>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</si>
  <si>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</si>
  <si>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</si>
  <si>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</si>
  <si>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</si>
  <si>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</si>
  <si>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</si>
  <si>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</si>
  <si>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</si>
  <si>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</si>
  <si>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</si>
  <si>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</si>
  <si>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</si>
  <si>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</si>
  <si>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</si>
  <si>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</si>
  <si>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</si>
  <si>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</si>
  <si>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</si>
  <si>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</si>
  <si>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</si>
  <si>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</si>
  <si>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</si>
  <si>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</si>
  <si>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</si>
  <si>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</si>
  <si>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</si>
  <si>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</si>
  <si>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</si>
  <si>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</si>
  <si>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</si>
  <si>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</si>
  <si>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</si>
  <si>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</si>
  <si>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</si>
  <si>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</si>
  <si>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</si>
  <si>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</si>
  <si>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</si>
  <si>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</si>
  <si>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</si>
  <si>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</si>
  <si>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</si>
  <si>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</si>
  <si>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</si>
  <si>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</si>
  <si>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</si>
  <si>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</si>
  <si>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</si>
  <si>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</si>
  <si>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</si>
  <si>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</si>
  <si>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</si>
  <si>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</si>
  <si>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</si>
  <si>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</si>
  <si>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</si>
  <si>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</si>
  <si>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</si>
  <si>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</si>
  <si>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</si>
  <si>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</si>
  <si>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</si>
  <si>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</si>
  <si>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</si>
  <si>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</si>
  <si>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</si>
  <si>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</si>
  <si>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</si>
  <si>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</si>
  <si>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</si>
  <si>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</si>
  <si>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</si>
  <si>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</si>
  <si>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</si>
  <si>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</si>
  <si>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</si>
  <si>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</si>
  <si>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</si>
  <si>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</si>
  <si>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</si>
  <si>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</si>
  <si>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</si>
  <si>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</si>
  <si>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</si>
  <si>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</si>
  <si>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</si>
  <si>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</si>
  <si>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</si>
  <si>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</si>
  <si>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</si>
  <si>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</si>
  <si>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</si>
  <si>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</si>
  <si>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</si>
  <si>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</si>
  <si>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</si>
  <si>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</si>
  <si>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</si>
  <si>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</si>
  <si>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</si>
  <si>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</si>
  <si>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</si>
  <si>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</si>
  <si>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</si>
  <si>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</si>
  <si>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</si>
  <si>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</si>
  <si>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</si>
  <si>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</si>
  <si>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</si>
  <si>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</si>
  <si>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</si>
  <si>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</si>
  <si>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</si>
  <si>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</si>
  <si>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</si>
  <si>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</si>
  <si>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</si>
  <si>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</si>
  <si>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</si>
  <si>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</si>
  <si>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</si>
  <si>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</si>
  <si>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</si>
  <si>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</si>
  <si>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</si>
  <si>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</si>
  <si>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</si>
  <si>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</si>
  <si>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</si>
  <si>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</si>
  <si>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</si>
  <si>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</si>
  <si>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</si>
  <si>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</si>
  <si>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</si>
  <si>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</si>
  <si>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</si>
  <si>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</si>
  <si>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</si>
  <si>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</si>
  <si>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</si>
  <si>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</si>
  <si>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</si>
  <si>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</si>
  <si>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</si>
  <si>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</si>
  <si>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</si>
  <si>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</si>
  <si>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</si>
  <si>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</si>
  <si>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</si>
  <si>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</si>
  <si>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</si>
  <si>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</si>
  <si>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</si>
  <si>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</si>
  <si>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</si>
  <si>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</si>
  <si>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</si>
  <si>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</si>
  <si>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</si>
  <si>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</si>
  <si>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</si>
  <si>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</si>
  <si>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</si>
  <si>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</si>
  <si>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</si>
  <si>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</si>
  <si>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</si>
  <si>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</si>
  <si>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</si>
  <si>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</si>
  <si>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</si>
  <si>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</si>
  <si>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</si>
  <si>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</si>
  <si>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</si>
  <si>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</si>
  <si>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</si>
  <si>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</si>
  <si>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</si>
  <si>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</si>
  <si>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</si>
  <si>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</si>
  <si>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</si>
  <si>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</si>
  <si>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</si>
  <si>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</si>
  <si>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</si>
  <si>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</si>
  <si>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</si>
  <si>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</si>
  <si>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</si>
  <si>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</si>
  <si>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</si>
  <si>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</si>
  <si>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</si>
  <si>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</si>
  <si>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</si>
  <si>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</si>
  <si>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</si>
  <si>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</si>
  <si>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</si>
  <si>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</si>
  <si>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</si>
  <si>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</si>
  <si>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</si>
  <si>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</si>
  <si>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</si>
  <si>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</si>
  <si>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</si>
  <si>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</si>
  <si>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</si>
  <si>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</si>
  <si>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</si>
  <si>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</si>
  <si>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</si>
  <si>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</si>
  <si>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</si>
  <si>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</si>
  <si>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</si>
  <si>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</si>
  <si>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</si>
  <si>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</si>
  <si>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</si>
  <si>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</si>
  <si>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</si>
  <si>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</si>
  <si>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</si>
  <si>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</si>
  <si>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</si>
  <si>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</si>
  <si>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</si>
  <si>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</si>
  <si>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</si>
  <si>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</si>
  <si>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</si>
  <si>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</si>
  <si>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</si>
  <si>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</si>
  <si>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</si>
  <si>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</si>
  <si>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</si>
  <si>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</si>
  <si>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</si>
  <si>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</si>
  <si>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</si>
  <si>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</si>
  <si>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</si>
  <si>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</si>
  <si>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</si>
  <si>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</si>
  <si>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</si>
  <si>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</si>
  <si>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</si>
  <si>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</si>
  <si>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</si>
  <si>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</si>
  <si>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</si>
  <si>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</si>
  <si>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</si>
  <si>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</si>
  <si>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</si>
  <si>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</si>
  <si>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</si>
  <si>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</si>
  <si>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</si>
  <si>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</si>
  <si>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</si>
  <si>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</si>
  <si>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</si>
  <si>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</si>
  <si>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</si>
  <si>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</si>
  <si>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</si>
  <si>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</si>
  <si>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</si>
  <si>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</si>
  <si>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</si>
  <si>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</si>
  <si>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</si>
  <si>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</si>
  <si>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</si>
  <si>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</si>
  <si>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</si>
  <si>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</si>
  <si>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</si>
  <si>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</si>
  <si>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</si>
  <si>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</si>
  <si>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</si>
  <si>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</si>
  <si>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</si>
  <si>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</si>
  <si>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</si>
  <si>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</si>
  <si>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</si>
  <si>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</si>
  <si>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</si>
  <si>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</si>
  <si>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</si>
  <si>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</si>
  <si>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</si>
  <si>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</si>
  <si>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</si>
  <si>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</si>
  <si>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</si>
  <si>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</si>
  <si>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</si>
  <si>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</si>
  <si>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</si>
  <si>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</si>
  <si>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</si>
  <si>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</si>
  <si>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</si>
  <si>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</si>
  <si>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</si>
  <si>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</si>
  <si>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</si>
  <si>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</si>
  <si>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</si>
  <si>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</si>
  <si>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</si>
  <si>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</si>
  <si>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</si>
  <si>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</si>
  <si>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</si>
  <si>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</si>
  <si>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</si>
  <si>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</si>
  <si>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</si>
  <si>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</si>
  <si>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</si>
  <si>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</si>
  <si>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</si>
  <si>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</si>
  <si>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</si>
  <si>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</si>
  <si>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</si>
  <si>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</si>
  <si>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</si>
  <si>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</si>
  <si>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</si>
  <si>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</si>
  <si>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</si>
  <si>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</si>
  <si>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</si>
  <si>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</si>
  <si>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</si>
  <si>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</si>
  <si>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</si>
  <si>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</si>
  <si>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</si>
  <si>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</si>
  <si>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</si>
  <si>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</si>
  <si>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</si>
  <si>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</si>
  <si>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</si>
  <si>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</si>
  <si>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</si>
  <si>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</si>
  <si>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</si>
  <si>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</si>
  <si>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</si>
  <si>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</si>
  <si>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</si>
  <si>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</si>
  <si>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</si>
  <si>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</si>
  <si>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</si>
  <si>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</si>
  <si>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</si>
  <si>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</si>
  <si>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</si>
  <si>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</si>
  <si>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</si>
  <si>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</si>
  <si>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</si>
  <si>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</si>
  <si>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</si>
  <si>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</si>
  <si>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</si>
  <si>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</si>
  <si>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</si>
  <si>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</si>
  <si>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</si>
  <si>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</si>
  <si>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</si>
  <si>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</si>
  <si>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</si>
  <si>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</si>
  <si>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</si>
  <si>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</si>
  <si>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</si>
  <si>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</si>
  <si>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</si>
  <si>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</si>
  <si>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</si>
  <si>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</si>
  <si>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</si>
  <si>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</si>
  <si>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</si>
  <si>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</si>
  <si>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</si>
  <si>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</si>
  <si>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</si>
  <si>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</si>
  <si>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</si>
  <si>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</si>
  <si>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</si>
  <si>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</si>
  <si>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</si>
  <si>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</si>
  <si>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</si>
  <si>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</si>
  <si>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</si>
  <si>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</si>
  <si>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</si>
  <si>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</si>
  <si>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</si>
  <si>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</si>
  <si>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</si>
  <si>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</si>
  <si>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</si>
  <si>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</si>
  <si>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</si>
  <si>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</si>
  <si>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</si>
  <si>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</si>
  <si>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</si>
  <si>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</si>
  <si>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</si>
  <si>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</si>
  <si>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</si>
  <si>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</si>
  <si>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</si>
  <si>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</si>
  <si>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</si>
  <si>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</si>
  <si>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</si>
  <si>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</si>
  <si>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</si>
  <si>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</si>
  <si>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</si>
  <si>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</si>
  <si>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</si>
  <si>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</si>
  <si>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</si>
  <si>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</si>
  <si>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</si>
  <si>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</si>
  <si>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</si>
  <si>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</si>
  <si>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</si>
  <si>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</si>
  <si>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</si>
  <si>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</si>
  <si>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</si>
  <si>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</si>
  <si>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</si>
  <si>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</si>
  <si>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</si>
  <si>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</si>
  <si>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</si>
  <si>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</si>
  <si>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</si>
  <si>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</si>
  <si>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</si>
  <si>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</si>
  <si>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</si>
  <si>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</si>
  <si>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</si>
  <si>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</si>
  <si>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</si>
  <si>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</si>
  <si>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</si>
  <si>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</si>
  <si>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</si>
  <si>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</si>
  <si>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</si>
  <si>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</si>
  <si>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</si>
  <si>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</si>
  <si>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</si>
  <si>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</si>
  <si>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</si>
  <si>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</si>
  <si>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</si>
  <si>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</si>
  <si>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</si>
  <si>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</si>
  <si>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</si>
  <si>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</si>
  <si>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</si>
  <si>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</si>
  <si>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</si>
  <si>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</si>
  <si>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</si>
  <si>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</si>
  <si>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</si>
  <si>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</si>
  <si>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</si>
  <si>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</si>
  <si>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</si>
  <si>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</si>
  <si>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</si>
  <si>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</si>
  <si>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</si>
  <si>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</si>
  <si>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</si>
  <si>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</si>
  <si>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</si>
  <si>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</si>
  <si>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</si>
  <si>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</si>
  <si>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</si>
  <si>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</si>
  <si>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</si>
  <si>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</si>
  <si>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</si>
  <si>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</si>
  <si>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</si>
  <si>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</si>
  <si>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</si>
  <si>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</si>
  <si>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</si>
  <si>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</si>
  <si>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</si>
  <si>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</si>
  <si>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</si>
  <si>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</si>
  <si>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</si>
  <si>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</si>
  <si>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</si>
  <si>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</si>
  <si>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</si>
  <si>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</si>
  <si>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</si>
  <si>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</si>
  <si>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</si>
  <si>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</si>
  <si>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</si>
  <si>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</si>
  <si>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</si>
  <si>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</si>
  <si>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</si>
  <si>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</si>
  <si>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</si>
  <si>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</si>
  <si>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</si>
  <si>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</si>
  <si>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</si>
  <si>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</si>
  <si>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</si>
  <si>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</si>
  <si>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</si>
  <si>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</si>
  <si>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</si>
  <si>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</si>
  <si>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</si>
  <si>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</si>
  <si>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</si>
  <si>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</si>
  <si>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</si>
  <si>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</si>
  <si>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</si>
  <si>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</si>
  <si>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</si>
  <si>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</si>
  <si>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</si>
  <si>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</si>
  <si>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</si>
  <si>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</si>
  <si>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</si>
  <si>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</si>
  <si>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</si>
  <si>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</si>
  <si>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</si>
  <si>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</si>
  <si>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</si>
  <si>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</si>
  <si>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</si>
  <si>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</si>
  <si>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</si>
  <si>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</si>
  <si>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</si>
  <si>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</si>
  <si>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</si>
  <si>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</si>
  <si>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</si>
  <si>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</si>
  <si>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</si>
  <si>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</si>
  <si>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</si>
  <si>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</si>
  <si>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</si>
  <si>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</si>
  <si>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</si>
  <si>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</si>
  <si>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</si>
  <si>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</si>
  <si>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</si>
  <si>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</si>
  <si>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</si>
  <si>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</si>
  <si>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</si>
  <si>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</si>
  <si>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</si>
  <si>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</si>
  <si>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</si>
  <si>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</si>
  <si>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</si>
  <si>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</si>
  <si>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</si>
  <si>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</si>
  <si>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</si>
  <si>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</si>
  <si>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</si>
  <si>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</si>
  <si>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</si>
  <si>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</si>
  <si>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</si>
  <si>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</si>
  <si>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</si>
  <si>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</si>
  <si>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</si>
  <si>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</si>
  <si>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</si>
  <si>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</si>
  <si>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</si>
  <si>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</si>
  <si>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</si>
  <si>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</si>
  <si>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</si>
  <si>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</si>
  <si>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</si>
  <si>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</si>
  <si>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</si>
  <si>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</si>
  <si>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</si>
  <si>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</si>
  <si>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</si>
  <si>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</si>
  <si>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</si>
  <si>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</si>
  <si>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</si>
  <si>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</si>
  <si>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</si>
  <si>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</si>
  <si>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</si>
  <si>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</si>
  <si>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</si>
  <si>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</si>
  <si>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</si>
  <si>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</si>
  <si>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</si>
  <si>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</si>
  <si>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</si>
  <si>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</si>
  <si>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</si>
  <si>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</si>
  <si>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</si>
  <si>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</si>
  <si>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</si>
  <si>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</si>
  <si>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</si>
  <si>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</si>
  <si>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</si>
  <si>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</si>
  <si>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</si>
  <si>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</si>
  <si>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</si>
  <si>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</si>
  <si>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</si>
  <si>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</si>
  <si>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</si>
  <si>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</si>
  <si>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</si>
  <si>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</si>
  <si>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</si>
  <si>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</si>
  <si>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</si>
  <si>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</si>
  <si>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</si>
  <si>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</si>
  <si>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</si>
  <si>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</si>
  <si>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</si>
  <si>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</si>
  <si>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</si>
  <si>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</si>
  <si>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</si>
  <si>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</si>
  <si>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</si>
  <si>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</si>
  <si>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</si>
  <si>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</si>
  <si>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</si>
  <si>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</si>
  <si>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</si>
  <si>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</si>
  <si>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</si>
  <si>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</si>
  <si>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</si>
  <si>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</si>
  <si>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</si>
  <si>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</si>
  <si>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</si>
  <si>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</si>
  <si>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</si>
  <si>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</si>
  <si>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</si>
  <si>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</si>
  <si>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</si>
  <si>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</si>
  <si>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</si>
  <si>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</si>
  <si>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</si>
  <si>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</si>
  <si>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</si>
  <si>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</si>
  <si>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</si>
  <si>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</si>
  <si>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</si>
  <si>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</si>
  <si>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</si>
  <si>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</si>
  <si>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</si>
  <si>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</si>
  <si>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</si>
  <si>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</si>
  <si>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</si>
  <si>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</si>
  <si>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</si>
  <si>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</si>
  <si>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</si>
  <si>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</si>
  <si>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</si>
  <si>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</si>
  <si>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</si>
  <si>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</si>
  <si>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</si>
  <si>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</si>
  <si>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</si>
  <si>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</si>
  <si>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</si>
  <si>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</si>
  <si>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</si>
  <si>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</si>
  <si>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</si>
  <si>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</si>
  <si>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</si>
  <si>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</si>
  <si>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</si>
  <si>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</si>
  <si>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</si>
  <si>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</si>
  <si>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</si>
  <si>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</si>
  <si>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</si>
  <si>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</si>
  <si>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</si>
  <si>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</si>
  <si>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</si>
  <si>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</si>
  <si>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</si>
  <si>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</si>
  <si>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</si>
  <si>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</si>
  <si>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</si>
  <si>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</si>
  <si>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</si>
  <si>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</si>
  <si>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</si>
  <si>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</si>
  <si>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</si>
  <si>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</si>
  <si>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</si>
  <si>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</si>
  <si>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</si>
  <si>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</si>
  <si>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</si>
  <si>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</si>
  <si>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</si>
  <si>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</si>
  <si>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</si>
  <si>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</si>
  <si>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</si>
  <si>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</si>
  <si>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</si>
  <si>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</si>
  <si>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</si>
  <si>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</si>
  <si>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</si>
  <si>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</si>
  <si>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</si>
  <si>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</si>
  <si>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</si>
  <si>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</si>
  <si>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</si>
  <si>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</si>
  <si>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</si>
  <si>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</si>
  <si>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</si>
  <si>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</si>
  <si>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</si>
  <si>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</si>
  <si>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</si>
  <si>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</si>
  <si>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</si>
  <si>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</si>
  <si>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</si>
  <si>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</si>
  <si>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</si>
  <si>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</si>
  <si>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</si>
  <si>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</si>
  <si>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</si>
  <si>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</si>
  <si>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</si>
  <si>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</si>
  <si>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</si>
  <si>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</si>
  <si>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</si>
  <si>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</si>
  <si>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</si>
  <si>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</si>
  <si>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</si>
  <si>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</si>
  <si>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</si>
  <si>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</si>
  <si>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</si>
  <si>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</si>
  <si>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</si>
  <si>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</si>
  <si>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</si>
  <si>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</si>
  <si>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</si>
  <si>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</si>
  <si>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</si>
  <si>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</si>
  <si>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</si>
  <si>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</si>
  <si>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</si>
  <si>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</si>
  <si>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</si>
  <si>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</si>
  <si>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</si>
  <si>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</si>
  <si>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</si>
  <si>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</si>
  <si>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</si>
  <si>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</si>
  <si>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</si>
  <si>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</si>
  <si>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</si>
  <si>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</si>
  <si>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</si>
  <si>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</si>
  <si>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</si>
  <si>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</si>
  <si>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</si>
  <si>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</si>
  <si>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</si>
  <si>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</si>
  <si>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</si>
  <si>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</si>
  <si>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</si>
  <si>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</si>
  <si>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</si>
  <si>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</si>
  <si>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</si>
  <si>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</si>
  <si>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</si>
  <si>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</si>
  <si>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</si>
  <si>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</si>
  <si>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</si>
  <si>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</si>
  <si>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</si>
  <si>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</si>
  <si>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</si>
  <si>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</si>
  <si>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</si>
  <si>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</si>
  <si>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</si>
  <si>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</si>
  <si>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</si>
  <si>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</si>
  <si>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</si>
  <si>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</si>
  <si>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</si>
  <si>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</si>
  <si>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</si>
  <si>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</si>
  <si>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</si>
  <si>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</si>
  <si>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</si>
  <si>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</si>
  <si>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</si>
  <si>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</si>
  <si>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</si>
  <si>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</si>
  <si>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</si>
  <si>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</si>
  <si>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</si>
  <si>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</si>
  <si>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</si>
  <si>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</si>
  <si>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</si>
  <si>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</si>
  <si>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</si>
  <si>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</si>
  <si>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</si>
  <si>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</si>
  <si>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</si>
  <si>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</si>
  <si>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</si>
  <si>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</si>
  <si>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</si>
  <si>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</si>
  <si>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</si>
  <si>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</si>
  <si>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</si>
  <si>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</si>
  <si>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</si>
  <si>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</si>
  <si>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</si>
  <si>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</si>
  <si>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</si>
  <si>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</si>
  <si>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</si>
  <si>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</si>
  <si>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</si>
  <si>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</si>
  <si>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</si>
  <si>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</si>
  <si>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</si>
  <si>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</si>
  <si>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</si>
  <si>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</si>
  <si>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</si>
  <si>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</si>
  <si>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</si>
  <si>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</si>
  <si>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</si>
  <si>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</si>
  <si>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</si>
  <si>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</si>
  <si>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</si>
  <si>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</si>
  <si>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</si>
  <si>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</si>
  <si>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</si>
  <si>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</si>
  <si>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</si>
  <si>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</si>
  <si>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</si>
  <si>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</si>
  <si>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</si>
  <si>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</si>
  <si>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</si>
  <si>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</si>
  <si>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</si>
  <si>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</si>
  <si>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</si>
  <si>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</si>
  <si>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</si>
  <si>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</si>
  <si>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</si>
  <si>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</si>
  <si>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</si>
  <si>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</si>
  <si>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</si>
  <si>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</si>
  <si>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</si>
  <si>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</si>
  <si>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</si>
  <si>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</si>
  <si>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</si>
  <si>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</si>
  <si>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</si>
  <si>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</si>
  <si>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</si>
  <si>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</si>
  <si>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</si>
  <si>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</si>
  <si>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</si>
  <si>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</si>
  <si>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</si>
  <si>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</si>
  <si>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</si>
  <si>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</si>
  <si>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</si>
  <si>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</si>
  <si>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</si>
  <si>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</si>
  <si>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</si>
  <si>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</si>
  <si>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</si>
  <si>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</si>
  <si>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</si>
  <si>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</si>
  <si>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</si>
  <si>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</si>
  <si>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</si>
  <si>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</si>
  <si>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</si>
  <si>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</si>
  <si>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</si>
  <si>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</si>
  <si>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</si>
  <si>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</si>
  <si>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</si>
  <si>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</si>
  <si>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</si>
  <si>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</si>
  <si>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</si>
  <si>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</si>
  <si>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</si>
  <si>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</si>
  <si>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</si>
  <si>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</si>
  <si>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</si>
  <si>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</si>
  <si>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</si>
  <si>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</si>
  <si>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</si>
  <si>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</si>
  <si>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</si>
  <si>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</si>
  <si>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</si>
  <si>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</si>
  <si>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</si>
  <si>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</si>
  <si>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</si>
  <si>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</si>
  <si>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</si>
  <si>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</si>
  <si>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</si>
  <si>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</si>
  <si>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</si>
  <si>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</si>
  <si>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</si>
  <si>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</si>
  <si>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</si>
  <si>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</si>
  <si>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</si>
  <si>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</si>
  <si>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</si>
  <si>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</si>
  <si>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</si>
  <si>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</si>
  <si>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</si>
  <si>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</si>
  <si>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</si>
  <si>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</si>
  <si>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</si>
  <si>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</si>
  <si>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</si>
  <si>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</si>
  <si>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</si>
  <si>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</si>
  <si>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</si>
  <si>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</si>
  <si>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</si>
  <si>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</si>
  <si>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</si>
  <si>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</si>
  <si>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</si>
  <si>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</si>
  <si>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</si>
  <si>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</si>
  <si>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</si>
  <si>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</si>
  <si>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</si>
  <si>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</si>
  <si>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</si>
  <si>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</si>
  <si>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</si>
  <si>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</si>
  <si>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</si>
  <si>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</si>
  <si>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</si>
  <si>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</si>
  <si>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</si>
  <si>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</si>
  <si>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</si>
  <si>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</si>
  <si>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</si>
  <si>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</si>
  <si>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</si>
  <si>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</si>
  <si>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</si>
  <si>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</si>
  <si>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</si>
  <si>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</si>
  <si>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</si>
  <si>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</si>
  <si>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</si>
  <si>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</si>
  <si>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</si>
  <si>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</si>
  <si>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</si>
  <si>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</si>
  <si>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</si>
  <si>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</si>
  <si>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</si>
  <si>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</si>
  <si>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</si>
  <si>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</si>
  <si>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</si>
  <si>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</si>
  <si>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</si>
  <si>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</si>
  <si>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</si>
  <si>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</si>
  <si>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</si>
  <si>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</si>
  <si>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</si>
  <si>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</si>
  <si>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</si>
  <si>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</si>
  <si>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</si>
  <si>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</si>
  <si>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</si>
  <si>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</si>
  <si>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</si>
  <si>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</si>
  <si>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</si>
  <si>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</si>
  <si>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</si>
  <si>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</si>
  <si>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</si>
  <si>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</si>
  <si>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</si>
  <si>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</si>
  <si>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</si>
  <si>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</si>
  <si>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</si>
  <si>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</si>
  <si>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</si>
  <si>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</si>
  <si>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</si>
  <si>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</si>
  <si>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</si>
  <si>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</si>
  <si>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</si>
  <si>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</si>
  <si>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</si>
  <si>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</si>
  <si>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</si>
  <si>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</si>
  <si>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</si>
  <si>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</si>
  <si>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</si>
  <si>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</si>
  <si>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</si>
  <si>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</si>
  <si>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</si>
  <si>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</si>
  <si>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</si>
  <si>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</si>
  <si>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</si>
  <si>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</si>
  <si>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</si>
  <si>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</si>
  <si>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</si>
  <si>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</si>
  <si>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</si>
  <si>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</si>
  <si>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</si>
  <si>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</si>
  <si>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</si>
  <si>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</si>
  <si>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</si>
  <si>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</si>
  <si>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</si>
  <si>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</si>
  <si>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</si>
  <si>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</si>
  <si>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</si>
  <si>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</si>
  <si>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</si>
  <si>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</si>
  <si>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</si>
  <si>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</si>
  <si>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</si>
  <si>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</si>
  <si>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</si>
  <si>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</si>
  <si>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</si>
  <si>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</si>
  <si>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</si>
  <si>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</si>
  <si>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</si>
  <si>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</si>
  <si>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</si>
  <si>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</si>
  <si>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</si>
  <si>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</si>
  <si>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</si>
  <si>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</si>
  <si>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</si>
  <si>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</si>
  <si>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</si>
  <si>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</si>
  <si>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</si>
  <si>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</si>
  <si>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</si>
  <si>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</si>
  <si>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</si>
  <si>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</si>
  <si>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</si>
  <si>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</si>
  <si>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</si>
  <si>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</si>
  <si>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</si>
  <si>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</si>
  <si>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</si>
  <si>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</si>
  <si>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</si>
  <si>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</si>
  <si>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</si>
  <si>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</si>
  <si>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</si>
  <si>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</si>
  <si>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</si>
  <si>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</si>
  <si>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</si>
  <si>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</si>
  <si>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</si>
  <si>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</si>
  <si>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</si>
  <si>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</si>
  <si>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</si>
  <si>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</si>
  <si>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</si>
  <si>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</si>
  <si>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</si>
  <si>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</si>
  <si>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</si>
  <si>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</si>
  <si>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</si>
  <si>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</si>
  <si>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</si>
  <si>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</si>
  <si>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</si>
  <si>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</si>
  <si>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</si>
  <si>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</si>
  <si>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</si>
  <si>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</si>
  <si>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</si>
  <si>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</si>
  <si>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</si>
  <si>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</si>
  <si>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</si>
  <si>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</si>
  <si>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</si>
  <si>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</si>
  <si>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</si>
  <si>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</si>
  <si>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</si>
  <si>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</si>
  <si>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</si>
  <si>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</si>
  <si>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</si>
  <si>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</si>
  <si>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</si>
  <si>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</si>
  <si>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</si>
  <si>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</si>
  <si>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</si>
  <si>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</si>
  <si>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</si>
  <si>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</si>
  <si>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</si>
  <si>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</si>
  <si>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</si>
  <si>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</si>
  <si>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</si>
  <si>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</si>
  <si>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</si>
  <si>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</si>
  <si>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</si>
  <si>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</si>
  <si>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</si>
  <si>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</si>
  <si>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</si>
  <si>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</si>
  <si>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</si>
  <si>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</si>
  <si>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</si>
  <si>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</si>
  <si>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</si>
  <si>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</si>
  <si>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</si>
  <si>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</si>
  <si>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</si>
  <si>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</si>
  <si>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</si>
  <si>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</si>
  <si>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</si>
  <si>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</si>
  <si>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</si>
  <si>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</si>
  <si>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</si>
  <si>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</si>
  <si>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</si>
  <si>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</si>
  <si>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</si>
  <si>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</si>
  <si>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</si>
  <si>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</si>
  <si>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</si>
  <si>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</si>
  <si>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</si>
  <si>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</si>
  <si>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</si>
  <si>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</si>
  <si>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</si>
  <si>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</si>
  <si>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</si>
  <si>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</si>
  <si>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</si>
  <si>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</si>
  <si>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</si>
  <si>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</si>
  <si>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</si>
  <si>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</si>
  <si>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</si>
  <si>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</si>
  <si>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</si>
  <si>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</si>
  <si>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</si>
  <si>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</si>
  <si>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</si>
  <si>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</si>
  <si>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</si>
  <si>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</si>
  <si>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</si>
  <si>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</si>
  <si>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</si>
  <si>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</si>
  <si>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</si>
  <si>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</si>
  <si>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</si>
  <si>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</si>
  <si>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</si>
  <si>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</si>
  <si>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</si>
  <si>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</si>
  <si>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</si>
  <si>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</si>
  <si>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</si>
  <si>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</si>
  <si>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</si>
  <si>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</si>
  <si>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</si>
  <si>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</si>
  <si>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</si>
  <si>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</si>
  <si>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</si>
  <si>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</si>
  <si>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</si>
  <si>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</si>
  <si>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</si>
  <si>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</si>
  <si>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</si>
  <si>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</si>
  <si>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</si>
  <si>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</si>
  <si>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</si>
  <si>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</si>
  <si>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</si>
  <si>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</si>
  <si>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</si>
  <si>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</si>
  <si>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</si>
  <si>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</si>
  <si>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</si>
  <si>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</si>
  <si>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</si>
  <si>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</si>
  <si>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</si>
  <si>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</si>
  <si>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</si>
  <si>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</si>
  <si>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</si>
  <si>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</si>
  <si>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</si>
  <si>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</si>
  <si>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</si>
  <si>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</si>
  <si>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</si>
  <si>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</si>
  <si>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</si>
  <si>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</si>
  <si>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</si>
  <si>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</si>
  <si>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</si>
  <si>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</si>
  <si>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</si>
  <si>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</si>
  <si>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</si>
  <si>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</si>
  <si>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</si>
  <si>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</si>
  <si>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</si>
  <si>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</si>
  <si>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</si>
  <si>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</si>
  <si>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</si>
  <si>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</si>
  <si>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</si>
  <si>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</si>
  <si>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</si>
  <si>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</si>
  <si>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</si>
  <si>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</si>
  <si>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</si>
  <si>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</si>
  <si>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</si>
  <si>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</si>
  <si>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</si>
  <si>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</si>
  <si>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</si>
  <si>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</si>
  <si>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</si>
  <si>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</si>
  <si>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</si>
  <si>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</si>
  <si>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</si>
  <si>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</si>
  <si>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</si>
  <si>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</si>
  <si>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</si>
  <si>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</si>
  <si>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</si>
  <si>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</si>
  <si>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</si>
  <si>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</si>
  <si>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</si>
  <si>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</si>
  <si>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</si>
  <si>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</si>
  <si>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</si>
  <si>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</si>
  <si>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</si>
  <si>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</si>
  <si>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</si>
  <si>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</si>
  <si>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</si>
  <si>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</si>
  <si>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</si>
  <si>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</si>
  <si>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</si>
  <si>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</si>
  <si>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</si>
  <si>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</si>
  <si>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</si>
  <si>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</si>
  <si>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</si>
  <si>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</si>
  <si>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</si>
  <si>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</si>
  <si>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</si>
  <si>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</si>
  <si>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</si>
  <si>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</si>
  <si>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</si>
  <si>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</si>
  <si>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</si>
  <si>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</si>
  <si>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</si>
  <si>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</si>
  <si>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</si>
  <si>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</si>
  <si>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</si>
  <si>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</si>
  <si>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</si>
  <si>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</si>
  <si>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</si>
  <si>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</si>
  <si>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</si>
  <si>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</si>
  <si>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</si>
  <si>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</si>
  <si>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</si>
  <si>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</si>
  <si>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</si>
  <si>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</si>
  <si>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</si>
  <si>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</si>
  <si>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</si>
  <si>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</si>
  <si>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</si>
  <si>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</si>
  <si>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</si>
  <si>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</si>
  <si>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</si>
  <si>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</si>
  <si>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</si>
  <si>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</si>
  <si>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</si>
  <si>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</si>
  <si>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</si>
  <si>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</si>
  <si>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</si>
  <si>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</si>
  <si>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</si>
  <si>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</si>
  <si>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</si>
  <si>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</si>
  <si>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</si>
  <si>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</si>
  <si>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</si>
  <si>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</si>
  <si>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</si>
  <si>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</si>
  <si>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</si>
  <si>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</si>
  <si>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</si>
  <si>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</si>
  <si>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</si>
  <si>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</si>
  <si>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</si>
  <si>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</si>
  <si>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</si>
  <si>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</si>
  <si>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</si>
  <si>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</si>
  <si>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</si>
  <si>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</si>
  <si>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</si>
  <si>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</si>
  <si>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</si>
  <si>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</si>
  <si>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</si>
  <si>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</si>
  <si>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</si>
  <si>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</si>
  <si>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</si>
  <si>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</si>
  <si>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</si>
  <si>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</si>
  <si>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</si>
  <si>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</si>
  <si>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</si>
  <si>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</si>
  <si>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</si>
  <si>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</si>
  <si>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</si>
  <si>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</si>
  <si>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</si>
  <si>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</si>
  <si>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</si>
  <si>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</si>
  <si>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</si>
  <si>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</si>
  <si>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</si>
  <si>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</si>
  <si>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</si>
  <si>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</si>
  <si>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</si>
  <si>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</si>
  <si>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</si>
  <si>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</si>
  <si>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</si>
  <si>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</si>
  <si>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</si>
  <si>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</si>
  <si>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</si>
  <si>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</si>
  <si>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</si>
  <si>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</si>
  <si>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</si>
  <si>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</si>
  <si>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</si>
  <si>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</si>
  <si>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</si>
  <si>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</si>
  <si>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</si>
  <si>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</si>
  <si>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</si>
  <si>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</si>
  <si>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</si>
  <si>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</si>
  <si>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</si>
  <si>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</si>
  <si>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</si>
  <si>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</si>
  <si>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</si>
  <si>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</si>
  <si>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</si>
  <si>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</si>
  <si>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</si>
  <si>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</si>
  <si>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</si>
  <si>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</si>
  <si>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</si>
  <si>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</si>
  <si>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</si>
  <si>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</si>
  <si>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</si>
  <si>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</si>
  <si>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</si>
  <si>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</si>
  <si>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</si>
  <si>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</si>
  <si>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</si>
  <si>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</si>
  <si>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</si>
  <si>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</si>
  <si>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</si>
  <si>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</si>
  <si>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</si>
  <si>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</si>
  <si>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</si>
  <si>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</si>
  <si>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</si>
  <si>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</si>
  <si>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</si>
  <si>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</si>
  <si>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</si>
  <si>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</si>
  <si>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</si>
  <si>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</si>
  <si>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</si>
  <si>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</si>
  <si>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</si>
  <si>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</si>
  <si>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</si>
  <si>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</si>
  <si>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</si>
  <si>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</si>
  <si>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</si>
  <si>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</si>
  <si>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</si>
  <si>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</si>
  <si>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</si>
  <si>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</si>
  <si>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</si>
  <si>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</si>
  <si>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</si>
  <si>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</si>
  <si>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</si>
  <si>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</si>
  <si>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</si>
  <si>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</si>
  <si>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</si>
  <si>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</si>
  <si>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</si>
  <si>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</si>
  <si>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</si>
  <si>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</si>
  <si>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</si>
  <si>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</si>
  <si>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</si>
  <si>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</si>
  <si>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</si>
  <si>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</si>
  <si>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</si>
  <si>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</si>
  <si>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</si>
  <si>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</si>
  <si>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</si>
  <si>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</si>
  <si>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</si>
  <si>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</si>
  <si>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</si>
  <si>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</si>
  <si>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</si>
  <si>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</si>
  <si>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</si>
  <si>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</si>
  <si>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</si>
  <si>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</si>
  <si>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</si>
  <si>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</si>
  <si>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</si>
  <si>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</si>
  <si>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</si>
  <si>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</si>
  <si>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</si>
  <si>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</si>
  <si>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</si>
  <si>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</si>
  <si>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</si>
  <si>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</si>
  <si>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</si>
  <si>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</si>
  <si>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</si>
  <si>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</si>
  <si>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</si>
  <si>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</si>
  <si>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</si>
  <si>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</si>
  <si>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</si>
  <si>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</si>
  <si>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</si>
  <si>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</si>
  <si>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</si>
  <si>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</si>
  <si>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</si>
  <si>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</si>
  <si>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</si>
  <si>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</si>
  <si>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</si>
  <si>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</si>
  <si>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</si>
  <si>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</si>
  <si>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</si>
  <si>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</si>
  <si>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</si>
  <si>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</si>
  <si>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</si>
  <si>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</si>
  <si>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</si>
  <si>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</si>
  <si>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</si>
  <si>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</si>
  <si>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</si>
  <si>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</si>
  <si>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</si>
  <si>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</si>
  <si>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</si>
  <si>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</si>
  <si>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</si>
  <si>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</si>
  <si>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</si>
  <si>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</si>
  <si>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</si>
  <si>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</si>
  <si>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</si>
  <si>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</si>
  <si>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</si>
  <si>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</si>
  <si>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</si>
  <si>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</si>
  <si>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</si>
  <si>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</si>
  <si>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</si>
  <si>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</si>
  <si>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</si>
  <si>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</si>
  <si>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</si>
  <si>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</si>
  <si>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</si>
  <si>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</si>
  <si>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</si>
  <si>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</si>
  <si>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</si>
  <si>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</si>
  <si>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</si>
  <si>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</si>
  <si>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</si>
  <si>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</si>
  <si>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</si>
  <si>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</si>
  <si>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</si>
  <si>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</si>
  <si>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</si>
  <si>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</si>
  <si>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</si>
  <si>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</si>
  <si>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</si>
  <si>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</si>
  <si>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</si>
  <si>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</si>
  <si>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</si>
  <si>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</si>
  <si>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</si>
  <si>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</si>
  <si>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</si>
  <si>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</si>
  <si>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</si>
  <si>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</si>
  <si>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</si>
  <si>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</si>
  <si>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</si>
  <si>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</si>
  <si>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</si>
  <si>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</si>
  <si>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</si>
  <si>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</si>
  <si>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</si>
  <si>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</si>
  <si>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</si>
  <si>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</si>
  <si>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</si>
  <si>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</si>
  <si>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</si>
  <si>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</si>
  <si>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</si>
  <si>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</si>
  <si>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</si>
  <si>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</si>
  <si>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</si>
  <si>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</si>
  <si>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</si>
  <si>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</si>
  <si>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</si>
  <si>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</si>
  <si>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</si>
  <si>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</si>
  <si>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</si>
  <si>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</si>
  <si>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</si>
  <si>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</si>
  <si>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</si>
  <si>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</si>
  <si>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</si>
  <si>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</si>
  <si>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</si>
  <si>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</si>
  <si>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</si>
  <si>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</si>
  <si>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</si>
  <si>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</si>
  <si>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</si>
  <si>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</si>
  <si>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</si>
  <si>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</si>
  <si>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</si>
  <si>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</si>
  <si>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</si>
  <si>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</si>
  <si>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</si>
  <si>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</si>
  <si>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</si>
  <si>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</si>
  <si>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</si>
  <si>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</si>
  <si>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</si>
  <si>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</si>
  <si>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</si>
  <si>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</si>
  <si>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</si>
  <si>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</si>
  <si>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</si>
  <si>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</si>
  <si>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</si>
  <si>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</si>
  <si>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</si>
  <si>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</si>
  <si>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</si>
  <si>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</si>
  <si>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</si>
  <si>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</si>
  <si>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</si>
  <si>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</si>
  <si>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</si>
  <si>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</si>
  <si>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</si>
  <si>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</si>
  <si>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</si>
  <si>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</si>
  <si>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</si>
  <si>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</si>
  <si>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</si>
  <si>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</si>
  <si>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</si>
  <si>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</si>
  <si>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</si>
  <si>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</si>
  <si>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</si>
  <si>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</si>
  <si>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</si>
  <si>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</si>
  <si>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</si>
  <si>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</si>
  <si>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</si>
  <si>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</si>
  <si>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</si>
  <si>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</si>
  <si>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</si>
  <si>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</si>
  <si>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</si>
  <si>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</si>
  <si>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</si>
  <si>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</si>
  <si>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</si>
  <si>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</si>
  <si>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</si>
  <si>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</si>
  <si>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</si>
  <si>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</si>
  <si>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</si>
  <si>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</si>
  <si>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</si>
  <si>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</si>
  <si>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</si>
  <si>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</si>
  <si>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</si>
  <si>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</si>
  <si>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</si>
  <si>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</si>
  <si>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</si>
  <si>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</si>
  <si>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</si>
  <si>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</si>
  <si>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</si>
  <si>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</si>
  <si>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</si>
  <si>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</si>
  <si>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</si>
  <si>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</si>
  <si>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</si>
  <si>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</si>
  <si>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</si>
  <si>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</si>
  <si>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</si>
  <si>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</si>
  <si>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</si>
  <si>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</si>
  <si>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</si>
  <si>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</si>
  <si>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</si>
  <si>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</si>
  <si>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</si>
  <si>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</si>
  <si>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</si>
  <si>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</si>
  <si>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</si>
  <si>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</si>
  <si>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</si>
  <si>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</si>
  <si>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</si>
  <si>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</si>
  <si>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</si>
  <si>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</si>
  <si>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</si>
  <si>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</si>
  <si>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</si>
  <si>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</si>
  <si>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</si>
  <si>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</si>
  <si>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</si>
  <si>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</si>
  <si>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</si>
  <si>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</si>
  <si>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</si>
  <si>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</si>
  <si>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</si>
  <si>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</si>
  <si>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</si>
  <si>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</si>
  <si>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</si>
  <si>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</si>
  <si>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</si>
  <si>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</si>
  <si>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</si>
  <si>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</si>
  <si>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</si>
  <si>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</si>
  <si>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</si>
  <si>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</si>
  <si>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</si>
  <si>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</si>
  <si>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</si>
  <si>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</si>
  <si>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</si>
  <si>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</si>
  <si>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</si>
  <si>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</si>
  <si>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</si>
  <si>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</si>
  <si>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</si>
  <si>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</si>
  <si>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</si>
  <si>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</si>
  <si>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</si>
  <si>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</si>
  <si>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</si>
  <si>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</si>
  <si>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</si>
  <si>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</si>
  <si>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</si>
  <si>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</si>
  <si>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</si>
  <si>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</si>
  <si>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</si>
  <si>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</si>
  <si>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</si>
  <si>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</si>
  <si>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</si>
  <si>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</si>
  <si>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</si>
  <si>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</si>
  <si>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</si>
  <si>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</si>
  <si>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</si>
  <si>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</si>
  <si>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</si>
  <si>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</si>
  <si>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</si>
  <si>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</si>
  <si>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</si>
  <si>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</si>
  <si>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</si>
  <si>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</si>
  <si>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</si>
  <si>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</si>
  <si>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</si>
  <si>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</si>
  <si>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</si>
  <si>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</si>
  <si>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</si>
  <si>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</si>
  <si>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</si>
  <si>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</si>
  <si>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</si>
  <si>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</si>
  <si>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</si>
  <si>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</si>
  <si>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</si>
  <si>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</si>
  <si>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</si>
  <si>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</si>
  <si>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</si>
  <si>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</si>
  <si>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</si>
  <si>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</si>
  <si>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</si>
  <si>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</si>
  <si>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</si>
  <si>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</si>
  <si>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</si>
  <si>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</si>
  <si>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</si>
  <si>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</si>
  <si>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</si>
  <si>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</si>
  <si>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</si>
  <si>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</si>
  <si>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</si>
  <si>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</si>
  <si>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</si>
  <si>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</si>
  <si>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</si>
  <si>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</si>
  <si>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</si>
  <si>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</si>
  <si>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</si>
  <si>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</si>
  <si>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</si>
  <si>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</si>
  <si>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</si>
  <si>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</si>
  <si>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</si>
  <si>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</si>
  <si>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</si>
  <si>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</si>
  <si>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</si>
  <si>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</si>
  <si>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</si>
  <si>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</si>
  <si>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</si>
  <si>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</si>
  <si>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</si>
  <si>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</si>
  <si>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</si>
  <si>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</si>
  <si>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</si>
  <si>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</si>
  <si>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</si>
  <si>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</si>
  <si>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</si>
  <si>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</si>
  <si>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</si>
  <si>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</si>
  <si>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</si>
  <si>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</si>
  <si>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</si>
  <si>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</si>
  <si>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</si>
  <si>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</si>
  <si>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</si>
  <si>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</si>
  <si>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</si>
  <si>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</si>
  <si>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</si>
  <si>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</si>
  <si>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</si>
  <si>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</si>
  <si>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</si>
  <si>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</si>
  <si>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</si>
  <si>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</si>
  <si>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</si>
  <si>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</si>
  <si>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</si>
  <si>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</si>
  <si>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</si>
  <si>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</si>
  <si>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</si>
  <si>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</si>
  <si>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</si>
  <si>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</si>
  <si>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</si>
  <si>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</si>
  <si>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</si>
  <si>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</si>
  <si>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</si>
  <si>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</si>
  <si>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</si>
  <si>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</si>
  <si>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</si>
  <si>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</si>
  <si>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</si>
  <si>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</si>
  <si>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</si>
  <si>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</si>
  <si>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</si>
  <si>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</si>
  <si>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</si>
  <si>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</si>
  <si>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</si>
  <si>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</si>
  <si>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</si>
  <si>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</si>
  <si>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</si>
  <si>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</si>
  <si>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</si>
  <si>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</si>
  <si>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</si>
  <si>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</si>
  <si>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</si>
  <si>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</si>
  <si>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</si>
  <si>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</si>
  <si>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</si>
  <si>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</si>
  <si>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</si>
  <si>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</si>
  <si>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</si>
  <si>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</si>
  <si>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</si>
  <si>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</si>
  <si>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</si>
  <si>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</si>
  <si>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</si>
  <si>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</si>
  <si>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</si>
  <si>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</si>
  <si>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</si>
  <si>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</si>
  <si>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</si>
  <si>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</si>
  <si>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</si>
  <si>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</si>
  <si>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</si>
  <si>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</si>
  <si>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</si>
  <si>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</si>
  <si>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</si>
  <si>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</si>
  <si>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</si>
  <si>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</si>
  <si>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</si>
  <si>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</si>
  <si>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</si>
  <si>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</si>
  <si>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</si>
  <si>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</si>
  <si>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</si>
  <si>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</si>
  <si>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</si>
  <si>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</si>
  <si>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</si>
  <si>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</si>
  <si>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</si>
  <si>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</si>
  <si>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</si>
  <si>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</si>
  <si>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</si>
  <si>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</si>
  <si>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</si>
  <si>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</si>
  <si>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</si>
  <si>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</si>
  <si>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</si>
  <si>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</si>
  <si>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</si>
  <si>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</si>
  <si>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</si>
  <si>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</si>
  <si>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</si>
  <si>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</si>
  <si>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</si>
  <si>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</si>
  <si>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</si>
  <si>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</si>
  <si>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</si>
  <si>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</si>
  <si>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</si>
  <si>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</si>
  <si>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</si>
  <si>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</si>
  <si>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</si>
  <si>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</si>
  <si>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</si>
  <si>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</si>
  <si>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</si>
  <si>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</si>
  <si>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</si>
  <si>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</si>
  <si>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</si>
  <si>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</si>
  <si>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</si>
  <si>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</si>
  <si>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</si>
  <si>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</si>
  <si>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</si>
  <si>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</si>
  <si>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</si>
  <si>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</si>
  <si>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</si>
  <si>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</si>
  <si>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</si>
  <si>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</si>
  <si>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</si>
  <si>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</si>
  <si>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</si>
  <si>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</si>
  <si>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</si>
  <si>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</si>
  <si>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</si>
  <si>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</si>
  <si>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</si>
  <si>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</si>
  <si>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</si>
  <si>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</si>
  <si>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</si>
  <si>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</si>
  <si>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</si>
  <si>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</si>
  <si>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</si>
  <si>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</si>
  <si>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</si>
  <si>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</si>
  <si>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</si>
  <si>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</si>
  <si>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</si>
  <si>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</si>
  <si>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</si>
  <si>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</si>
  <si>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</si>
  <si>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</si>
  <si>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</si>
  <si>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</si>
  <si>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</si>
  <si>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</si>
  <si>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</si>
  <si>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</si>
  <si>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</si>
  <si>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</si>
  <si>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</si>
  <si>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</si>
  <si>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</si>
  <si>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</si>
  <si>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</si>
  <si>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</si>
  <si>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</si>
  <si>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</si>
  <si>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</si>
  <si>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</si>
  <si>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</si>
  <si>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</si>
  <si>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</si>
  <si>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</si>
  <si>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</si>
  <si>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</si>
  <si>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</si>
  <si>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</si>
  <si>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</si>
  <si>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</si>
  <si>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</si>
  <si>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</si>
  <si>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</si>
  <si>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</si>
  <si>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</si>
  <si>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</si>
  <si>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</si>
  <si>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</si>
  <si>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</si>
  <si>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</si>
  <si>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</si>
  <si>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</si>
  <si>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</si>
  <si>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</si>
  <si>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</si>
  <si>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</si>
  <si>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</si>
  <si>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</si>
  <si>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</si>
  <si>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</si>
  <si>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</si>
  <si>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</si>
  <si>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</si>
  <si>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</si>
  <si>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</si>
  <si>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</si>
  <si>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</si>
  <si>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</si>
  <si>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</si>
  <si>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</si>
  <si>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</si>
  <si>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</si>
  <si>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</si>
  <si>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</si>
  <si>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</si>
  <si>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</si>
  <si>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</si>
  <si>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</si>
  <si>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</si>
  <si>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</si>
  <si>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</si>
  <si>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</si>
  <si>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</si>
  <si>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</si>
  <si>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</si>
  <si>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</si>
  <si>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</si>
  <si>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</si>
  <si>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</si>
  <si>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</si>
  <si>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</si>
  <si>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</si>
  <si>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</si>
  <si>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</si>
  <si>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</si>
  <si>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</si>
  <si>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</si>
  <si>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</si>
  <si>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</si>
  <si>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</si>
  <si>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</si>
  <si>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</si>
  <si>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</si>
  <si>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</si>
  <si>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</si>
  <si>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</si>
  <si>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</si>
  <si>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</si>
  <si>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</si>
  <si>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</si>
  <si>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</si>
  <si>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</si>
  <si>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</si>
  <si>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</si>
  <si>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</si>
  <si>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</si>
  <si>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</si>
  <si>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</si>
  <si>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</si>
  <si>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</si>
  <si>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</si>
  <si>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</si>
  <si>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</si>
  <si>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</si>
  <si>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</si>
  <si>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</si>
  <si>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</si>
  <si>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</si>
  <si>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</si>
  <si>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</si>
  <si>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</si>
  <si>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</si>
  <si>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</si>
  <si>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</si>
  <si>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</si>
  <si>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</si>
  <si>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</si>
  <si>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</si>
  <si>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</si>
  <si>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</si>
  <si>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</si>
  <si>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</si>
  <si>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</si>
  <si>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</si>
  <si>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</si>
  <si>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</si>
  <si>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</si>
  <si>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</si>
  <si>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</si>
  <si>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</si>
  <si>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</si>
  <si>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</si>
  <si>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</si>
  <si>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</si>
  <si>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</si>
  <si>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</si>
  <si>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</si>
  <si>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</si>
  <si>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</si>
  <si>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</si>
  <si>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</si>
  <si>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</si>
  <si>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</si>
  <si>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</si>
  <si>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</si>
  <si>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</si>
  <si>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</si>
  <si>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</si>
  <si>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</si>
  <si>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</si>
  <si>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</si>
  <si>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</si>
  <si>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</si>
  <si>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</si>
  <si>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</si>
  <si>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</si>
  <si>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</si>
  <si>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</si>
  <si>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</si>
  <si>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</si>
  <si>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</si>
  <si>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</si>
  <si>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</si>
  <si>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</si>
  <si>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</si>
  <si>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</si>
  <si>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</si>
  <si>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</si>
  <si>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</si>
  <si>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</si>
  <si>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</si>
  <si>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</si>
  <si>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</si>
  <si>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</si>
  <si>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</si>
  <si>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</si>
  <si>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</si>
  <si>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</si>
  <si>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</si>
  <si>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</si>
  <si>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</si>
  <si>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</si>
  <si>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</si>
  <si>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</si>
  <si>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</si>
  <si>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</si>
  <si>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</si>
  <si>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</si>
  <si>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</si>
  <si>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</si>
  <si>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</si>
  <si>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</si>
  <si>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</si>
  <si>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</si>
  <si>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</si>
  <si>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</si>
  <si>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</si>
  <si>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</si>
  <si>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</si>
  <si>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</si>
  <si>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</si>
  <si>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</si>
  <si>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</si>
  <si>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</si>
  <si>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</si>
  <si>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</si>
  <si>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</si>
  <si>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</si>
  <si>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</si>
  <si>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</si>
  <si>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</si>
  <si>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</si>
  <si>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</si>
  <si>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</si>
  <si>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</si>
  <si>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</si>
  <si>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</si>
  <si>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</si>
  <si>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</si>
  <si>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</si>
  <si>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</si>
  <si>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</si>
  <si>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</si>
  <si>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</si>
  <si>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</si>
  <si>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</si>
  <si>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</si>
  <si>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</si>
  <si>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</si>
  <si>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</si>
  <si>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</si>
  <si>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</si>
  <si>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</si>
  <si>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</si>
  <si>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</si>
  <si>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</si>
  <si>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</si>
  <si>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</si>
  <si>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</si>
  <si>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</si>
  <si>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</si>
  <si>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</si>
  <si>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</si>
  <si>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</si>
  <si>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</si>
  <si>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</si>
  <si>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</si>
  <si>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</si>
  <si>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</si>
  <si>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</si>
  <si>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</si>
  <si>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</si>
  <si>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</si>
  <si>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</si>
  <si>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</si>
  <si>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</si>
  <si>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</si>
  <si>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</si>
  <si>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</si>
  <si>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</si>
  <si>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</si>
  <si>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</si>
  <si>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</si>
  <si>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</si>
  <si>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</si>
  <si>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</si>
  <si>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</si>
  <si>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</si>
  <si>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</si>
  <si>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</si>
  <si>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</si>
  <si>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</si>
  <si>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</si>
  <si>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</si>
  <si>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</si>
  <si>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</si>
  <si>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</si>
  <si>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</si>
  <si>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</si>
  <si>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</si>
  <si>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</si>
  <si>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</si>
  <si>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</si>
  <si>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</si>
  <si>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</si>
  <si>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</si>
  <si>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</si>
  <si>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</si>
  <si>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</si>
  <si>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</si>
  <si>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</si>
  <si>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</si>
  <si>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</si>
  <si>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</si>
  <si>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</si>
  <si>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</si>
  <si>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</si>
  <si>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</si>
  <si>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</si>
  <si>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</si>
  <si>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</si>
  <si>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</si>
  <si>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</si>
  <si>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</si>
  <si>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</si>
  <si>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</si>
  <si>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</si>
  <si>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</si>
  <si>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</si>
  <si>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</si>
  <si>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</si>
  <si>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</si>
  <si>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</si>
  <si>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</si>
  <si>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</si>
  <si>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</si>
  <si>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</si>
  <si>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</si>
  <si>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</si>
  <si>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</si>
  <si>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</si>
  <si>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</si>
  <si>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</si>
  <si>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</si>
  <si>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</si>
  <si>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</si>
  <si>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</si>
  <si>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</si>
  <si>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</si>
  <si>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</si>
  <si>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</si>
  <si>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</si>
  <si>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</si>
  <si>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</si>
  <si>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</si>
  <si>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</si>
  <si>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</si>
  <si>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</si>
  <si>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</si>
  <si>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</si>
  <si>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</si>
  <si>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</si>
  <si>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</si>
  <si>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</si>
  <si>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</si>
  <si>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</si>
  <si>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</si>
  <si>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</si>
  <si>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</si>
  <si>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</si>
  <si>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</si>
  <si>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</si>
  <si>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</si>
  <si>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</si>
  <si>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</si>
  <si>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</si>
  <si>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</si>
  <si>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</si>
  <si>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</si>
  <si>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</si>
  <si>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</si>
  <si>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</si>
  <si>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</si>
  <si>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</si>
  <si>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</si>
  <si>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</si>
  <si>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</si>
  <si>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</si>
  <si>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</si>
  <si>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</si>
  <si>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</si>
  <si>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</si>
  <si>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</si>
  <si>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</si>
  <si>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</si>
  <si>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</si>
  <si>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</si>
  <si>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</si>
  <si>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</si>
  <si>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</si>
  <si>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</si>
  <si>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</si>
  <si>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</si>
  <si>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</si>
  <si>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</si>
  <si>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</si>
  <si>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</si>
  <si>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</si>
  <si>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</si>
  <si>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</si>
  <si>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</si>
  <si>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</si>
  <si>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</si>
  <si>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</si>
  <si>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</si>
  <si>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</si>
  <si>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</si>
  <si>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</si>
  <si>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</si>
  <si>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</si>
  <si>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</si>
  <si>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</si>
  <si>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</si>
  <si>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</si>
  <si>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</si>
  <si>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</si>
  <si>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</si>
  <si>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</si>
  <si>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</si>
  <si>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</si>
  <si>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</si>
  <si>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</si>
  <si>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</si>
  <si>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</si>
  <si>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</si>
  <si>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</si>
  <si>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</si>
  <si>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</si>
  <si>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</si>
  <si>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</si>
  <si>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</si>
  <si>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</si>
  <si>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</si>
  <si>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</si>
  <si>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</si>
  <si>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</si>
  <si>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</si>
  <si>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</si>
  <si>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</si>
  <si>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</si>
  <si>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</si>
  <si>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</si>
  <si>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</si>
  <si>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</si>
  <si>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</si>
  <si>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</si>
  <si>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</si>
  <si>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</si>
  <si>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</si>
  <si>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</si>
  <si>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</si>
  <si>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</si>
  <si>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</si>
  <si>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</si>
  <si>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</si>
  <si>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</si>
  <si>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</si>
  <si>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</si>
  <si>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</si>
  <si>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</si>
  <si>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</si>
  <si>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</si>
  <si>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</si>
  <si>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</si>
  <si>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</si>
  <si>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</si>
  <si>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</si>
  <si>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</si>
  <si>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</si>
  <si>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</si>
  <si>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</si>
  <si>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</si>
  <si>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</si>
  <si>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</si>
  <si>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</si>
  <si>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</si>
  <si>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</si>
  <si>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</si>
  <si>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</si>
  <si>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</si>
  <si>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</si>
  <si>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</si>
  <si>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</si>
  <si>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</si>
  <si>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</si>
  <si>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</si>
  <si>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</si>
  <si>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</si>
  <si>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</si>
  <si>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</si>
  <si>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</si>
  <si>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</si>
  <si>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</si>
  <si>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</si>
  <si>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</si>
  <si>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</si>
  <si>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</si>
  <si>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</si>
  <si>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</si>
  <si>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</si>
  <si>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</si>
  <si>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</si>
  <si>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</si>
  <si>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</si>
  <si>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</si>
  <si>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</si>
  <si>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</si>
  <si>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</si>
  <si>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</si>
  <si>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</si>
  <si>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</si>
  <si>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</si>
  <si>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</si>
  <si>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</si>
  <si>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</si>
  <si>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</si>
  <si>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</si>
  <si>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</si>
  <si>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</si>
  <si>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</si>
  <si>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</si>
  <si>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</si>
  <si>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</si>
  <si>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</si>
  <si>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</si>
  <si>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</si>
  <si>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</si>
  <si>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</si>
  <si>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</si>
  <si>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</si>
  <si>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</si>
  <si>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</si>
  <si>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</si>
  <si>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</si>
  <si>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</si>
  <si>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</si>
  <si>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</si>
  <si>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</si>
  <si>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</si>
  <si>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</si>
  <si>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</si>
  <si>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</si>
  <si>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</si>
  <si>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</si>
  <si>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</si>
  <si>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</si>
  <si>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</si>
  <si>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</si>
  <si>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</si>
  <si>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</si>
  <si>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</si>
  <si>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</si>
  <si>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</si>
  <si>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</si>
  <si>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</si>
  <si>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</si>
  <si>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</si>
  <si>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</si>
  <si>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</si>
  <si>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</si>
  <si>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</si>
  <si>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</si>
  <si>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</si>
  <si>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</si>
  <si>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</si>
  <si>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</si>
  <si>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</si>
  <si>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</si>
  <si>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</si>
  <si>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</si>
  <si>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</si>
  <si>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</si>
  <si>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</si>
  <si>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</si>
  <si>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</si>
  <si>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</si>
  <si>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</si>
  <si>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</si>
  <si>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</si>
  <si>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</si>
  <si>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</si>
  <si>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</si>
  <si>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</si>
  <si>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</si>
  <si>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</si>
  <si>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</si>
  <si>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</si>
  <si>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</si>
  <si>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</si>
  <si>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</si>
  <si>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</si>
  <si>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</si>
  <si>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</si>
  <si>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</si>
  <si>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</si>
  <si>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</si>
  <si>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</si>
  <si>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</si>
  <si>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</si>
  <si>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</si>
  <si>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</si>
  <si>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</si>
  <si>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</si>
  <si>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</si>
  <si>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</si>
  <si>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</si>
  <si>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</si>
  <si>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</si>
  <si>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</si>
  <si>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</si>
  <si>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</si>
  <si>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</si>
  <si>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</si>
  <si>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</si>
  <si>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</si>
  <si>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</si>
  <si>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</si>
  <si>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</si>
  <si>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</si>
  <si>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</si>
  <si>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</si>
  <si>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</si>
  <si>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</si>
  <si>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</si>
  <si>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</si>
  <si>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</si>
  <si>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</si>
  <si>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</si>
  <si>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</si>
  <si>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</si>
  <si>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</si>
  <si>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</si>
  <si>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</si>
  <si>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</si>
  <si>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</si>
  <si>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</si>
  <si>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</si>
  <si>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</si>
  <si>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</si>
  <si>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</si>
  <si>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</si>
  <si>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</si>
  <si>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</si>
  <si>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</si>
  <si>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</si>
  <si>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</si>
  <si>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</si>
  <si>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</si>
  <si>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</si>
  <si>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</si>
  <si>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</si>
  <si>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</si>
  <si>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</si>
  <si>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</si>
  <si>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</si>
  <si>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</si>
  <si>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</si>
  <si>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</si>
  <si>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</si>
  <si>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</si>
  <si>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</si>
  <si>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</si>
  <si>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</si>
  <si>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</si>
  <si>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</si>
  <si>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</si>
  <si>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</si>
  <si>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</si>
  <si>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</si>
  <si>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</si>
  <si>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</si>
  <si>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</si>
  <si>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</si>
  <si>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</si>
  <si>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</si>
  <si>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</si>
  <si>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</si>
  <si>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</si>
  <si>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</si>
  <si>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</si>
  <si>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</si>
  <si>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</si>
  <si>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</si>
  <si>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</si>
  <si>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</si>
  <si>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</si>
  <si>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</si>
  <si>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</si>
  <si>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</si>
  <si>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</si>
  <si>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</si>
  <si>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</si>
  <si>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</si>
  <si>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</si>
  <si>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</si>
  <si>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</si>
  <si>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</si>
  <si>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</si>
  <si>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</si>
  <si>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</si>
  <si>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</si>
  <si>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</si>
  <si>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</si>
  <si>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</si>
  <si>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</si>
  <si>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</si>
  <si>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</si>
  <si>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</si>
  <si>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</si>
  <si>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</si>
  <si>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</si>
  <si>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</si>
  <si>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</si>
  <si>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</si>
  <si>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</si>
  <si>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</si>
  <si>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</si>
  <si>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</si>
  <si>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</si>
  <si>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</si>
  <si>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</si>
  <si>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</si>
  <si>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</si>
  <si>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</si>
  <si>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</si>
  <si>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</si>
  <si>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</si>
  <si>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</si>
  <si>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</si>
  <si>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</si>
  <si>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</si>
  <si>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</si>
  <si>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</si>
  <si>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</si>
  <si>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</si>
  <si>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</si>
  <si>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</si>
  <si>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</si>
  <si>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</si>
  <si>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</si>
  <si>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</si>
  <si>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</si>
  <si>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</si>
  <si>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</si>
  <si>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</si>
  <si>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</si>
  <si>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</si>
  <si>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</si>
  <si>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</si>
  <si>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</si>
  <si>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</si>
  <si>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</si>
  <si>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</si>
  <si>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</si>
  <si>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</si>
  <si>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</si>
  <si>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</si>
  <si>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</si>
  <si>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</si>
  <si>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</si>
  <si>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</si>
  <si>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</si>
  <si>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</si>
  <si>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</si>
  <si>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</si>
  <si>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</si>
  <si>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</si>
  <si>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</si>
  <si>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</si>
  <si>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</si>
  <si>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</si>
  <si>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</si>
  <si>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</si>
  <si>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</si>
  <si>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</si>
  <si>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</si>
  <si>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</si>
  <si>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</si>
  <si>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</si>
  <si>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</si>
  <si>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</si>
  <si>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</si>
  <si>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</si>
  <si>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</si>
  <si>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</si>
  <si>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</si>
  <si>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</si>
  <si>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</si>
  <si>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</si>
  <si>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</si>
  <si>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</si>
  <si>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</si>
  <si>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</si>
  <si>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</si>
  <si>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</si>
  <si>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</si>
  <si>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</si>
  <si>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</si>
  <si>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</si>
  <si>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</si>
  <si>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</si>
  <si>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</si>
  <si>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</si>
  <si>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</si>
  <si>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</si>
  <si>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</si>
  <si>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</si>
  <si>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</si>
  <si>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</si>
  <si>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</si>
  <si>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</si>
  <si>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</si>
  <si>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</si>
  <si>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</si>
  <si>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</si>
  <si>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</si>
  <si>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</si>
  <si>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</si>
  <si>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</si>
  <si>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</si>
  <si>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</si>
  <si>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</si>
  <si>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</si>
  <si>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</si>
  <si>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</si>
  <si>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</si>
  <si>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</si>
  <si>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</si>
  <si>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</si>
  <si>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</si>
  <si>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</si>
  <si>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</si>
  <si>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</si>
  <si>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</si>
  <si>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</si>
  <si>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</si>
  <si>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</si>
  <si>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</si>
  <si>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</si>
  <si>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</si>
  <si>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</si>
  <si>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</si>
  <si>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</si>
  <si>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</si>
  <si>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</si>
  <si>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</si>
  <si>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</si>
  <si>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</si>
  <si>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</si>
  <si>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</si>
  <si>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</si>
  <si>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</si>
  <si>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</si>
  <si>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</si>
  <si>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</si>
  <si>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</si>
  <si>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</si>
  <si>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</si>
  <si>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</si>
  <si>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</si>
  <si>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</si>
  <si>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</si>
  <si>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</si>
  <si>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</si>
  <si>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</si>
  <si>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</si>
  <si>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</si>
  <si>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</si>
  <si>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</si>
  <si>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</si>
  <si>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</si>
  <si>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</si>
  <si>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</si>
  <si>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</si>
  <si>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</si>
  <si>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</si>
  <si>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</si>
  <si>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</si>
  <si>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</si>
  <si>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</si>
  <si>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</si>
  <si>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</si>
  <si>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</si>
  <si>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</si>
  <si>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</si>
  <si>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</si>
  <si>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</si>
  <si>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</si>
  <si>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</si>
  <si>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</si>
  <si>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</si>
  <si>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</si>
  <si>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</si>
  <si>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</si>
  <si>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</si>
  <si>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</si>
  <si>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</si>
  <si>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</si>
  <si>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</si>
  <si>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</si>
  <si>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</si>
  <si>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</si>
  <si>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</si>
  <si>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</si>
  <si>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</si>
  <si>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</si>
  <si>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</si>
  <si>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</si>
  <si>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</si>
  <si>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</si>
  <si>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</si>
  <si>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</si>
  <si>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</si>
  <si>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</si>
  <si>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</si>
  <si>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</si>
  <si>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</si>
  <si>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</si>
  <si>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</si>
  <si>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</si>
  <si>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</si>
  <si>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</si>
  <si>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</si>
  <si>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</si>
  <si>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</si>
  <si>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</si>
  <si>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</si>
  <si>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</si>
  <si>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</si>
  <si>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</si>
  <si>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</si>
  <si>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</si>
  <si>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</si>
  <si>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</si>
  <si>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</si>
  <si>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</si>
  <si>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</si>
  <si>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</si>
  <si>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</si>
  <si>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</si>
  <si>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</si>
  <si>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</si>
  <si>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</si>
  <si>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</si>
  <si>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</si>
  <si>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</si>
  <si>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</si>
  <si>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</si>
  <si>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</si>
  <si>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</si>
  <si>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</si>
  <si>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</si>
  <si>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</si>
  <si>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</si>
  <si>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</si>
  <si>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</si>
  <si>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</si>
  <si>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</si>
  <si>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</si>
  <si>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</si>
  <si>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</si>
  <si>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</si>
  <si>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</si>
  <si>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</si>
  <si>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</si>
  <si>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</si>
  <si>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</si>
  <si>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</si>
  <si>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</si>
  <si>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</si>
  <si>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</si>
  <si>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</si>
  <si>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</si>
  <si>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</si>
  <si>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</si>
  <si>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</si>
  <si>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</si>
  <si>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</si>
  <si>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</si>
  <si>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</si>
  <si>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</si>
  <si>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</si>
  <si>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</si>
  <si>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</si>
  <si>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</si>
  <si>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</si>
  <si>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</si>
  <si>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</si>
  <si>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</si>
  <si>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</si>
  <si>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</si>
  <si>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</si>
  <si>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</si>
  <si>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</si>
  <si>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</si>
  <si>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</si>
  <si>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</si>
  <si>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</si>
  <si>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</si>
  <si>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</si>
  <si>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</si>
  <si>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</si>
  <si>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</si>
  <si>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</si>
  <si>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</si>
  <si>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</si>
  <si>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</si>
  <si>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</si>
  <si>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</si>
  <si>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</si>
  <si>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</si>
  <si>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</si>
  <si>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</si>
  <si>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</si>
  <si>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</si>
  <si>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</si>
  <si>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</si>
  <si>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</si>
  <si>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</si>
  <si>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</si>
  <si>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</si>
  <si>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</si>
  <si>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</si>
  <si>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</si>
  <si>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</si>
  <si>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</si>
  <si>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</si>
  <si>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</si>
  <si>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</si>
  <si>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</si>
  <si>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</si>
  <si>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</si>
  <si>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</si>
  <si>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</si>
  <si>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</si>
  <si>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</si>
  <si>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</si>
  <si>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</si>
  <si>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</si>
  <si>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</si>
  <si>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</si>
  <si>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</si>
  <si>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</si>
  <si>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</si>
  <si>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</si>
  <si>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</si>
  <si>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</si>
  <si>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</si>
  <si>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</si>
  <si>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</si>
  <si>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</si>
  <si>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</si>
  <si>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</si>
  <si>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</si>
  <si>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</si>
  <si>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</si>
  <si>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</si>
  <si>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</si>
  <si>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</si>
  <si>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</si>
  <si>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</si>
  <si>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</si>
  <si>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</si>
  <si>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</si>
  <si>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</si>
  <si>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</si>
  <si>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</si>
  <si>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</si>
  <si>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</si>
  <si>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</si>
  <si>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</si>
  <si>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</si>
  <si>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</si>
  <si>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</si>
  <si>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</si>
  <si>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</si>
  <si>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</si>
  <si>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</si>
  <si>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</si>
  <si>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</si>
  <si>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</si>
  <si>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</si>
  <si>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</si>
  <si>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</si>
  <si>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</si>
  <si>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</si>
  <si>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</si>
  <si>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</si>
  <si>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</si>
  <si>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</si>
  <si>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</si>
  <si>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</si>
  <si>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</si>
  <si>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</si>
  <si>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</si>
  <si>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</si>
  <si>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</si>
  <si>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</si>
  <si>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</si>
  <si>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</si>
  <si>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</si>
  <si>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</si>
  <si>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</si>
  <si>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</si>
  <si>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</si>
  <si>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</si>
  <si>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</si>
  <si>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</si>
  <si>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</si>
  <si>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</si>
  <si>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</si>
  <si>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</si>
  <si>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</si>
  <si>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</si>
  <si>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</si>
  <si>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</si>
  <si>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</si>
  <si>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</si>
  <si>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</si>
  <si>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</si>
  <si>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</si>
  <si>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</si>
  <si>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</si>
  <si>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</si>
  <si>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</si>
  <si>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</si>
  <si>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</si>
  <si>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</si>
  <si>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</si>
  <si>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</si>
  <si>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</si>
  <si>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</si>
  <si>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</si>
  <si>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</si>
  <si>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</si>
  <si>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</si>
  <si>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</si>
  <si>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</si>
  <si>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</si>
  <si>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</si>
  <si>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</si>
  <si>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</si>
  <si>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</si>
  <si>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</si>
  <si>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</si>
  <si>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</si>
  <si>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</si>
  <si>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</si>
  <si>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</si>
  <si>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</si>
  <si>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</si>
  <si>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</si>
  <si>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</si>
  <si>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</si>
  <si>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</si>
  <si>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</si>
  <si>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</si>
  <si>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</si>
  <si>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</si>
  <si>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</si>
  <si>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</si>
  <si>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</si>
  <si>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</si>
  <si>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</si>
  <si>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</si>
  <si>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</si>
  <si>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</si>
  <si>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</si>
  <si>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</si>
  <si>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</si>
  <si>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</si>
  <si>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</si>
  <si>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</si>
  <si>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</si>
  <si>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</si>
  <si>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</si>
  <si>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</si>
  <si>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</si>
  <si>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</si>
  <si>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</si>
  <si>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</si>
  <si>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</si>
  <si>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</si>
  <si>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</si>
  <si>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</si>
  <si>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</si>
  <si>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</si>
  <si>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</si>
  <si>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</si>
  <si>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</si>
  <si>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</si>
  <si>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</si>
  <si>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</si>
  <si>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</si>
  <si>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</si>
  <si>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</si>
  <si>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</si>
  <si>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</si>
  <si>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</si>
  <si>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</si>
  <si>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</si>
  <si>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</si>
  <si>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</si>
  <si>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</si>
  <si>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</si>
  <si>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</si>
  <si>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</si>
  <si>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</si>
  <si>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</si>
  <si>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</si>
  <si>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</si>
  <si>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</si>
  <si>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</si>
  <si>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</si>
  <si>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</si>
  <si>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</si>
  <si>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</si>
  <si>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</si>
  <si>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</si>
  <si>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</si>
  <si>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</si>
  <si>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</si>
  <si>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</si>
  <si>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</si>
  <si>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</si>
  <si>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</si>
  <si>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</si>
  <si>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</si>
  <si>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</si>
  <si>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</si>
  <si>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</si>
  <si>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</si>
  <si>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</si>
  <si>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</si>
  <si>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</si>
  <si>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</si>
  <si>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</si>
  <si>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</si>
  <si>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</si>
  <si>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</si>
  <si>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</si>
  <si>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</si>
  <si>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</si>
  <si>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</si>
  <si>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</si>
  <si>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</si>
  <si>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</si>
  <si>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</si>
  <si>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</si>
  <si>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</si>
  <si>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</si>
  <si>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</si>
  <si>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</si>
  <si>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</si>
  <si>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</si>
  <si>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</si>
  <si>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</si>
  <si>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</si>
  <si>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</si>
  <si>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</si>
  <si>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</si>
  <si>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</si>
  <si>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</si>
  <si>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</si>
  <si>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</si>
  <si>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</si>
  <si>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</si>
  <si>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</si>
  <si>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</si>
  <si>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</si>
  <si>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</si>
  <si>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</si>
  <si>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</si>
  <si>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</si>
  <si>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</si>
  <si>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</si>
  <si>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</si>
  <si>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</si>
  <si>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</si>
  <si>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</si>
  <si>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</si>
  <si>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</si>
  <si>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</si>
  <si>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</si>
  <si>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</si>
  <si>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</si>
  <si>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</si>
  <si>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</si>
  <si>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</si>
  <si>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</si>
  <si>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</si>
  <si>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</si>
  <si>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</si>
  <si>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</si>
  <si>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</si>
  <si>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</si>
  <si>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</si>
  <si>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</si>
  <si>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</si>
  <si>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</si>
  <si>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</si>
  <si>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</si>
  <si>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</si>
  <si>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</si>
  <si>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</si>
  <si>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</si>
  <si>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</si>
  <si>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</si>
  <si>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</si>
  <si>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</si>
  <si>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</si>
  <si>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</si>
  <si>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</si>
  <si>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</si>
  <si>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</si>
  <si>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</si>
  <si>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</si>
  <si>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</si>
  <si>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</si>
  <si>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</si>
  <si>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</si>
  <si>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</si>
  <si>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</si>
  <si>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</si>
  <si>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</si>
  <si>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</si>
  <si>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</si>
  <si>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</si>
  <si>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</si>
  <si>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</si>
  <si>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</si>
  <si>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</si>
  <si>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</si>
  <si>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</si>
  <si>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</si>
  <si>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</si>
  <si>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</si>
  <si>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</si>
  <si>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</si>
  <si>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</si>
  <si>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</si>
  <si>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</si>
  <si>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</si>
  <si>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</si>
  <si>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</si>
  <si>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</si>
  <si>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</si>
  <si>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</si>
  <si>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</si>
  <si>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</si>
  <si>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</si>
  <si>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</si>
  <si>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</si>
  <si>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</si>
  <si>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</si>
  <si>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</si>
  <si>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</si>
  <si>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</si>
  <si>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</si>
  <si>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</si>
  <si>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</si>
  <si>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</si>
  <si>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</si>
  <si>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</si>
  <si>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</si>
  <si>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</si>
  <si>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</si>
  <si>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</si>
  <si>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</si>
  <si>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</si>
  <si>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</si>
  <si>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</si>
  <si>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</si>
  <si>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</si>
  <si>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</si>
  <si>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</si>
  <si>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</si>
  <si>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</si>
  <si>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</si>
  <si>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</si>
  <si>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</si>
  <si>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</si>
  <si>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</si>
  <si>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</si>
  <si>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</si>
  <si>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</si>
  <si>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</si>
  <si>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</si>
  <si>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</si>
  <si>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</si>
  <si>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</si>
  <si>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</si>
  <si>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</si>
  <si>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</si>
  <si>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</si>
  <si>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</si>
  <si>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</si>
  <si>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</si>
  <si>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</si>
  <si>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</si>
  <si>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</si>
  <si>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</si>
  <si>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</si>
  <si>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</si>
  <si>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</si>
  <si>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</si>
  <si>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</si>
  <si>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</si>
  <si>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</si>
  <si>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</si>
  <si>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</si>
  <si>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</si>
  <si>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</si>
  <si>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</si>
  <si>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</si>
  <si>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</si>
  <si>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</si>
  <si>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</si>
  <si>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</si>
  <si>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</si>
  <si>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</si>
  <si>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</si>
  <si>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</si>
  <si>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</si>
  <si>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</si>
  <si>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</si>
  <si>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</si>
  <si>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</si>
  <si>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</si>
  <si>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</si>
  <si>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</si>
  <si>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</si>
  <si>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</si>
  <si>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</si>
  <si>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</si>
  <si>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</si>
  <si>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</si>
  <si>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</si>
  <si>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</si>
  <si>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</si>
  <si>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</si>
  <si>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</si>
  <si>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</si>
  <si>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</si>
  <si>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</si>
  <si>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</si>
  <si>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</si>
  <si>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</si>
  <si>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</si>
  <si>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</si>
  <si>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</si>
  <si>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</si>
  <si>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</si>
  <si>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</si>
  <si>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</si>
  <si>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</si>
  <si>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</si>
  <si>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</si>
  <si>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</si>
  <si>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</si>
  <si>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</si>
  <si>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</si>
  <si>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</si>
  <si>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</si>
  <si>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</si>
  <si>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</si>
  <si>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</si>
  <si>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</si>
  <si>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</si>
  <si>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</si>
  <si>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</si>
  <si>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</si>
  <si>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</si>
  <si>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</si>
  <si>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</si>
  <si>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</si>
  <si>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</si>
  <si>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</si>
  <si>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</si>
  <si>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</si>
  <si>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</si>
  <si>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</si>
  <si>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</si>
  <si>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</si>
  <si>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</si>
  <si>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</si>
  <si>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</si>
  <si>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</si>
  <si>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</si>
  <si>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</si>
  <si>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</si>
  <si>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</si>
  <si>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</si>
  <si>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</si>
  <si>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</si>
  <si>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</si>
  <si>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</si>
  <si>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</si>
  <si>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</si>
  <si>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</si>
  <si>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</si>
  <si>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</si>
  <si>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</si>
  <si>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</si>
  <si>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</si>
  <si>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</si>
  <si>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</si>
  <si>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</si>
  <si>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</si>
  <si>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</si>
  <si>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</si>
  <si>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</si>
  <si>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</si>
  <si>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</si>
  <si>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</si>
  <si>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</si>
  <si>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</si>
  <si>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</si>
  <si>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</si>
  <si>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</si>
  <si>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</si>
  <si>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</si>
  <si>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</si>
  <si>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</si>
  <si>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</si>
  <si>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</si>
  <si>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</si>
  <si>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</si>
  <si>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</si>
  <si>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</si>
  <si>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</si>
  <si>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</si>
  <si>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</si>
  <si>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</si>
  <si>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</si>
  <si>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</si>
  <si>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</si>
  <si>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</si>
  <si>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</si>
  <si>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</si>
  <si>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</si>
  <si>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</si>
  <si>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</si>
  <si>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</si>
  <si>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</si>
  <si>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</si>
  <si>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</si>
  <si>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</si>
  <si>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</si>
  <si>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</si>
  <si>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</si>
  <si>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</si>
  <si>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</si>
  <si>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</si>
  <si>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</si>
  <si>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</si>
  <si>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</si>
  <si>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</si>
  <si>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</si>
  <si>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</si>
  <si>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</si>
  <si>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</si>
  <si>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</si>
  <si>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</si>
  <si>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</si>
  <si>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</si>
  <si>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</si>
  <si>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</si>
  <si>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</si>
  <si>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</si>
  <si>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</si>
  <si>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</si>
  <si>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</si>
  <si>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</si>
  <si>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</si>
  <si>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</si>
  <si>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</si>
  <si>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</si>
  <si>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</si>
  <si>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</si>
  <si>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</si>
  <si>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</si>
  <si>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</si>
  <si>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</si>
  <si>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</si>
  <si>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</si>
  <si>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</si>
  <si>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</si>
  <si>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</si>
  <si>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</si>
  <si>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</si>
  <si>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</si>
  <si>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</si>
  <si>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</si>
  <si>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</si>
  <si>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</si>
  <si>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</si>
  <si>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</si>
  <si>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</si>
  <si>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</si>
  <si>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</si>
  <si>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</si>
  <si>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</si>
  <si>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</si>
  <si>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</si>
  <si>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</si>
  <si>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</si>
  <si>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</si>
  <si>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</si>
  <si>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</si>
  <si>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</si>
  <si>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</si>
  <si>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</si>
  <si>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</si>
  <si>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</si>
  <si>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</si>
  <si>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</si>
  <si>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</si>
  <si>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</si>
  <si>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</si>
  <si>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</si>
  <si>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</si>
  <si>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</si>
  <si>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</si>
  <si>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</si>
  <si>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</si>
  <si>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</si>
  <si>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</si>
  <si>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</si>
  <si>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</si>
  <si>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</si>
  <si>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</si>
  <si>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</si>
  <si>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</si>
  <si>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</si>
  <si>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</si>
  <si>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</si>
  <si>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</si>
  <si>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</si>
  <si>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</si>
  <si>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</si>
  <si>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</si>
  <si>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</si>
  <si>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</si>
  <si>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</si>
  <si>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</si>
  <si>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</si>
  <si>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</si>
  <si>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</si>
  <si>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</si>
  <si>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</si>
  <si>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</si>
  <si>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</si>
  <si>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</si>
  <si>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</si>
  <si>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</si>
  <si>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</si>
  <si>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</si>
  <si>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</si>
  <si>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</si>
  <si>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</si>
  <si>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</si>
  <si>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</si>
  <si>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</si>
  <si>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</si>
  <si>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</si>
  <si>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</si>
  <si>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</si>
  <si>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</si>
  <si>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</si>
  <si>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</si>
  <si>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</si>
  <si>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</si>
  <si>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</si>
  <si>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</si>
  <si>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</si>
  <si>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</si>
  <si>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</si>
  <si>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</si>
  <si>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</si>
  <si>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</si>
  <si>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</si>
  <si>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</si>
  <si>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</si>
  <si>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</si>
  <si>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</si>
  <si>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</si>
  <si>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</si>
  <si>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</si>
  <si>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</si>
  <si>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</si>
  <si>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</si>
  <si>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</si>
  <si>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</si>
  <si>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</si>
  <si>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</si>
  <si>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</si>
  <si>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</si>
  <si>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</si>
  <si>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</si>
  <si>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</si>
  <si>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</si>
  <si>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</si>
  <si>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</si>
  <si>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</si>
  <si>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</si>
  <si>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</si>
  <si>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</si>
  <si>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</si>
  <si>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</si>
  <si>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</si>
  <si>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</si>
  <si>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</si>
  <si>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</si>
  <si>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</si>
  <si>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</si>
  <si>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</si>
  <si>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</si>
  <si>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</si>
  <si>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</si>
  <si>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</si>
  <si>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</si>
  <si>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</si>
  <si>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</si>
  <si>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</si>
  <si>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</si>
  <si>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</si>
  <si>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</si>
  <si>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</si>
  <si>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</si>
  <si>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</si>
  <si>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</si>
  <si>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</si>
  <si>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</si>
  <si>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</si>
  <si>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</si>
  <si>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</si>
  <si>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</si>
  <si>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</si>
  <si>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</si>
  <si>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</si>
  <si>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</si>
  <si>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</si>
  <si>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</si>
  <si>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</si>
  <si>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</si>
  <si>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</si>
  <si>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</si>
  <si>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</si>
  <si>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</si>
  <si>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</si>
  <si>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</si>
  <si>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</si>
  <si>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</si>
  <si>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</si>
  <si>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</si>
  <si>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</si>
  <si>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</si>
  <si>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</si>
  <si>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</si>
  <si>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</si>
  <si>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</si>
  <si>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</si>
  <si>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</si>
  <si>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</si>
  <si>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</si>
  <si>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</si>
  <si>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</si>
  <si>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</si>
  <si>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</si>
  <si>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</si>
  <si>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</si>
  <si>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</si>
  <si>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</si>
  <si>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</si>
  <si>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</si>
  <si>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</si>
  <si>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</si>
  <si>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</si>
  <si>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</si>
  <si>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</si>
  <si>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</si>
  <si>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</si>
  <si>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</si>
  <si>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</si>
  <si>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</si>
  <si>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</si>
  <si>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</si>
  <si>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</si>
  <si>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</si>
  <si>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</si>
  <si>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</si>
  <si>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</si>
  <si>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</si>
  <si>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</si>
  <si>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</si>
  <si>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</si>
  <si>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</si>
  <si>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</si>
  <si>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</si>
  <si>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</si>
  <si>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</si>
  <si>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</si>
  <si>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</si>
  <si>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</si>
  <si>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</si>
  <si>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</si>
  <si>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</si>
  <si>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</si>
  <si>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</si>
  <si>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</si>
  <si>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</si>
  <si>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</si>
  <si>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</si>
  <si>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</si>
  <si>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</si>
  <si>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</si>
  <si>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</si>
  <si>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</si>
  <si>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</si>
  <si>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</si>
  <si>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</si>
  <si>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</si>
  <si>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</si>
  <si>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</si>
  <si>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</si>
  <si>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</si>
  <si>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</si>
  <si>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</si>
  <si>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</si>
  <si>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</si>
  <si>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</si>
  <si>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</si>
  <si>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</si>
  <si>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</si>
  <si>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</si>
  <si>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</si>
  <si>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</si>
  <si>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</si>
  <si>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</si>
  <si>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</si>
  <si>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</si>
  <si>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</si>
  <si>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</si>
  <si>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</si>
  <si>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</si>
  <si>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</si>
  <si>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</si>
  <si>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</si>
  <si>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</si>
  <si>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</si>
  <si>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</si>
  <si>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</si>
  <si>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</si>
  <si>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</si>
  <si>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</si>
  <si>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</si>
  <si>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</si>
  <si>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</si>
  <si>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</si>
  <si>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</si>
  <si>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</si>
  <si>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</si>
  <si>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</si>
  <si>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</si>
  <si>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</si>
  <si>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</si>
  <si>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</si>
  <si>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</si>
  <si>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</si>
  <si>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</si>
  <si>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</si>
  <si>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</si>
  <si>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</si>
  <si>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</si>
  <si>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</si>
  <si>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</si>
  <si>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</si>
  <si>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</si>
  <si>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</si>
  <si>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</si>
  <si>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</si>
  <si>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</si>
  <si>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</si>
  <si>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</si>
  <si>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</si>
  <si>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</si>
  <si>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</si>
  <si>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</si>
  <si>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</si>
  <si>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</si>
  <si>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</si>
  <si>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</si>
  <si>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</si>
  <si>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</si>
  <si>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</si>
  <si>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</si>
  <si>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</si>
  <si>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</si>
  <si>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</si>
  <si>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</si>
  <si>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</si>
  <si>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</si>
  <si>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</si>
  <si>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</si>
  <si>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</si>
  <si>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</si>
  <si>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</si>
  <si>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</si>
  <si>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</si>
  <si>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</si>
  <si>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</si>
  <si>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</si>
  <si>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</si>
  <si>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</si>
  <si>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</si>
  <si>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</si>
  <si>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</si>
  <si>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</si>
  <si>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</si>
  <si>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</si>
  <si>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</si>
  <si>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</si>
  <si>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</si>
  <si>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</si>
  <si>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</si>
  <si>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</si>
  <si>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</si>
  <si>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</si>
  <si>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</si>
  <si>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</si>
  <si>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</si>
  <si>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</si>
  <si>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</si>
  <si>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</si>
  <si>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</si>
  <si>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</si>
  <si>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</si>
  <si>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</si>
  <si>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</si>
  <si>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</si>
  <si>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</si>
  <si>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</si>
  <si>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</si>
  <si>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</si>
  <si>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</si>
  <si>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</si>
  <si>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</si>
  <si>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</si>
  <si>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</si>
  <si>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</si>
  <si>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</si>
  <si>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</si>
  <si>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</si>
  <si>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</si>
  <si>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</si>
  <si>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</si>
  <si>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</si>
  <si>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</si>
  <si>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</si>
  <si>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</si>
  <si>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</si>
  <si>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</si>
  <si>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</si>
  <si>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</si>
  <si>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</si>
  <si>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</si>
  <si>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</si>
  <si>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</si>
  <si>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</si>
  <si>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</si>
  <si>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</si>
  <si>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</si>
  <si>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</si>
  <si>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</si>
  <si>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</si>
  <si>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</si>
  <si>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</si>
  <si>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</si>
  <si>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</si>
  <si>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</si>
  <si>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</si>
  <si>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</si>
  <si>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</si>
  <si>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</si>
  <si>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</si>
  <si>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</si>
  <si>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</si>
  <si>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</si>
  <si>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</si>
  <si>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</si>
  <si>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</si>
  <si>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</si>
  <si>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</si>
  <si>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</si>
  <si>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</si>
  <si>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</si>
  <si>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</si>
  <si>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</si>
  <si>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</si>
  <si>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</si>
  <si>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</si>
  <si>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</si>
  <si>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</si>
  <si>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</si>
  <si>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</si>
  <si>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</si>
  <si>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</si>
  <si>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</si>
  <si>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</si>
  <si>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</si>
  <si>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</si>
  <si>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</si>
  <si>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</si>
  <si>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</si>
  <si>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</si>
  <si>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</si>
  <si>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</si>
  <si>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</si>
  <si>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</si>
  <si>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</si>
  <si>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</si>
  <si>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</si>
  <si>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</si>
  <si>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</si>
  <si>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</si>
  <si>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</si>
  <si>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</si>
  <si>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</si>
  <si>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</si>
  <si>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</si>
  <si>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</si>
  <si>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</si>
  <si>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</si>
  <si>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</si>
  <si>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</si>
  <si>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</si>
  <si>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</si>
  <si>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</si>
  <si>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</si>
  <si>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</si>
  <si>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</si>
  <si>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</si>
  <si>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</si>
  <si>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</si>
  <si>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</si>
  <si>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</si>
  <si>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</si>
  <si>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</si>
  <si>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</si>
  <si>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</si>
  <si>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</si>
  <si>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</si>
  <si>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</si>
  <si>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</si>
  <si>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</si>
  <si>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</si>
  <si>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</si>
  <si>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</si>
  <si>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</si>
  <si>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</si>
  <si>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</si>
  <si>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</si>
  <si>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</si>
  <si>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</si>
  <si>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</si>
  <si>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</si>
  <si>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</si>
  <si>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</si>
  <si>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</si>
  <si>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</si>
  <si>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</si>
  <si>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</si>
  <si>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</si>
  <si>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</si>
  <si>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</si>
  <si>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</si>
  <si>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</si>
  <si>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</si>
  <si>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</si>
  <si>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</si>
  <si>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</si>
  <si>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</si>
  <si>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</si>
  <si>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</si>
  <si>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</si>
  <si>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</si>
  <si>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</si>
  <si>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</si>
  <si>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</si>
  <si>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</si>
  <si>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</si>
  <si>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</si>
  <si>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</si>
  <si>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</si>
  <si>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</si>
  <si>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</si>
  <si>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</si>
  <si>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</si>
  <si>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</si>
  <si>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</si>
  <si>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</si>
  <si>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</si>
  <si>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</si>
  <si>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</si>
  <si>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</si>
  <si>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</si>
  <si>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</si>
  <si>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</si>
  <si>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</si>
  <si>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</si>
  <si>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</si>
  <si>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</si>
  <si>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</si>
  <si>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</si>
  <si>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</si>
  <si>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</si>
  <si>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</si>
  <si>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</si>
  <si>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</si>
  <si>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</si>
  <si>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</si>
  <si>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</si>
  <si>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</si>
  <si>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</si>
  <si>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</si>
  <si>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</si>
  <si>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</si>
  <si>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</si>
  <si>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</si>
  <si>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</si>
  <si>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</si>
  <si>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</si>
  <si>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</si>
  <si>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</si>
  <si>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</si>
  <si>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</si>
  <si>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</si>
  <si>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</si>
  <si>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</si>
  <si>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</si>
  <si>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</si>
  <si>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</si>
  <si>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</si>
  <si>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</si>
  <si>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</si>
  <si>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</si>
  <si>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</si>
  <si>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</si>
  <si>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</si>
  <si>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</si>
  <si>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</si>
  <si>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</si>
  <si>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</si>
  <si>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</si>
  <si>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</si>
  <si>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</si>
  <si>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</si>
  <si>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</si>
  <si>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</si>
  <si>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</si>
  <si>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</si>
  <si>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</si>
  <si>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</si>
  <si>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</si>
  <si>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</si>
  <si>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</si>
  <si>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</si>
  <si>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</si>
  <si>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</si>
  <si>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</si>
  <si>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</si>
  <si>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</si>
  <si>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</si>
  <si>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</si>
  <si>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</si>
  <si>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</si>
  <si>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</si>
  <si>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</si>
  <si>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</si>
  <si>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</si>
  <si>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</si>
  <si>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</si>
  <si>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</si>
  <si>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</si>
  <si>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</si>
  <si>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</si>
  <si>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</si>
  <si>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</si>
  <si>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</si>
  <si>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</si>
  <si>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</si>
  <si>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</si>
  <si>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</si>
  <si>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</si>
  <si>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</si>
  <si>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</si>
  <si>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</si>
  <si>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</si>
  <si>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</si>
  <si>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</si>
  <si>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</si>
  <si>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</si>
  <si>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</si>
  <si>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</si>
  <si>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</si>
  <si>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</si>
  <si>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</si>
  <si>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</si>
  <si>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</si>
  <si>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</si>
  <si>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</si>
  <si>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</si>
  <si>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</si>
  <si>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</si>
  <si>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</si>
  <si>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</si>
  <si>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</si>
  <si>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</si>
  <si>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</si>
  <si>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</si>
  <si>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</si>
  <si>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</si>
  <si>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</si>
  <si>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</si>
  <si>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</si>
  <si>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</si>
  <si>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</si>
  <si>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</si>
  <si>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</si>
  <si>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</si>
  <si>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</si>
  <si>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</si>
  <si>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</si>
  <si>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</si>
  <si>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</si>
  <si>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</si>
  <si>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</si>
  <si>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</si>
  <si>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</si>
  <si>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</si>
  <si>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</si>
  <si>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</si>
  <si>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</si>
  <si>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</si>
  <si>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</si>
  <si>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</si>
  <si>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</si>
  <si>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</si>
  <si>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</si>
  <si>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</si>
  <si>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</si>
  <si>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</si>
  <si>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</si>
  <si>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</si>
  <si>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</si>
  <si>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</si>
  <si>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</si>
  <si>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</si>
  <si>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</si>
  <si>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</si>
  <si>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</si>
  <si>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</si>
  <si>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</si>
  <si>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</si>
  <si>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</si>
  <si>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</si>
  <si>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</si>
  <si>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</si>
  <si>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</si>
  <si>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</si>
  <si>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</si>
  <si>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</si>
  <si>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</si>
  <si>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</si>
  <si>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</si>
  <si>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</si>
  <si>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</si>
  <si>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</si>
  <si>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</si>
  <si>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</si>
  <si>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</si>
  <si>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</si>
  <si>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</si>
  <si>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</si>
  <si>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</si>
  <si>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</si>
  <si>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</si>
  <si>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</si>
  <si>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</si>
  <si>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</si>
  <si>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</si>
  <si>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</si>
  <si>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</si>
  <si>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</si>
  <si>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</si>
  <si>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</si>
  <si>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</si>
  <si>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</si>
  <si>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</si>
  <si>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</si>
  <si>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</si>
  <si>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</si>
  <si>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</si>
  <si>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</si>
  <si>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</si>
  <si>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</si>
  <si>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</si>
  <si>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</si>
  <si>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</si>
  <si>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</si>
  <si>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</si>
  <si>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</si>
  <si>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</si>
  <si>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</si>
  <si>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</si>
  <si>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</si>
  <si>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</si>
  <si>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</si>
  <si>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</si>
  <si>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</si>
  <si>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</si>
  <si>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</si>
  <si>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</si>
  <si>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</si>
  <si>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</si>
  <si>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</si>
  <si>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</si>
  <si>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</si>
  <si>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</si>
  <si>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</si>
  <si>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</si>
  <si>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</si>
  <si>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</si>
  <si>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</si>
  <si>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</si>
  <si>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</si>
  <si>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</si>
  <si>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</si>
  <si>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</si>
  <si>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</si>
  <si>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</si>
  <si>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</si>
  <si>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</si>
  <si>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</si>
  <si>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</si>
  <si>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</si>
  <si>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</si>
  <si>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</si>
  <si>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</si>
  <si>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</si>
  <si>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</si>
  <si>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</si>
  <si>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</si>
  <si>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</si>
  <si>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</si>
  <si>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</si>
  <si>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</si>
  <si>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</si>
  <si>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</si>
  <si>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</si>
  <si>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</si>
  <si>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</si>
  <si>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</si>
  <si>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</si>
  <si>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</si>
  <si>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</si>
  <si>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</si>
  <si>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</si>
  <si>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</si>
  <si>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</si>
  <si>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</si>
  <si>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</si>
  <si>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</si>
  <si>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</si>
  <si>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</si>
  <si>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</si>
  <si>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</si>
  <si>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</si>
  <si>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</si>
  <si>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</si>
  <si>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</si>
  <si>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</si>
  <si>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</si>
  <si>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</si>
  <si>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</si>
  <si>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</si>
  <si>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</si>
  <si>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</si>
  <si>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</si>
  <si>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</si>
  <si>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</si>
  <si>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</si>
  <si>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</si>
  <si>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</si>
  <si>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</si>
  <si>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</si>
  <si>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</si>
  <si>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</si>
  <si>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</si>
  <si>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</si>
  <si>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</si>
  <si>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</si>
  <si>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</si>
  <si>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</si>
  <si>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</si>
  <si>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</si>
  <si>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</si>
  <si>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</si>
  <si>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</si>
  <si>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</si>
  <si>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</si>
  <si>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</si>
  <si>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</si>
  <si>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</si>
  <si>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</si>
  <si>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</si>
  <si>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</si>
  <si>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</si>
  <si>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</si>
  <si>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</si>
  <si>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</si>
  <si>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</si>
  <si>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</si>
  <si>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</si>
  <si>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</si>
  <si>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</si>
  <si>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</si>
  <si>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</si>
  <si>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</si>
  <si>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</si>
  <si>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</si>
  <si>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</si>
  <si>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</si>
  <si>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</si>
  <si>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</si>
  <si>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</si>
  <si>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</si>
  <si>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</si>
  <si>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</si>
  <si>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</si>
  <si>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</si>
  <si>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</si>
  <si>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</si>
  <si>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</si>
  <si>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</si>
  <si>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</si>
  <si>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</si>
  <si>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</si>
  <si>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</si>
  <si>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</si>
  <si>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</si>
  <si>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</si>
  <si>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</si>
  <si>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</si>
  <si>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</si>
  <si>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</si>
  <si>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</si>
  <si>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</si>
  <si>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</si>
  <si>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</si>
  <si>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</si>
  <si>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</si>
  <si>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</si>
  <si>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</si>
  <si>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</si>
  <si>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</si>
  <si>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</si>
  <si>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</si>
  <si>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</si>
  <si>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</si>
  <si>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</si>
  <si>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</si>
  <si>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</si>
  <si>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</si>
  <si>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</si>
  <si>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</si>
  <si>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</si>
  <si>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</si>
  <si>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</si>
  <si>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</si>
  <si>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</si>
  <si>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</si>
  <si>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</si>
  <si>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</si>
  <si>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</si>
  <si>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</si>
  <si>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</si>
  <si>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</si>
  <si>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</si>
  <si>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</si>
  <si>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</si>
  <si>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</si>
  <si>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</si>
  <si>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</si>
  <si>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</si>
  <si>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</si>
  <si>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</si>
  <si>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</si>
  <si>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</si>
  <si>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</si>
  <si>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</si>
  <si>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</si>
  <si>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</si>
  <si>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</si>
  <si>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</si>
  <si>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</si>
  <si>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</si>
  <si>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</si>
  <si>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</si>
  <si>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</si>
  <si>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</si>
  <si>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</si>
  <si>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</si>
  <si>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</si>
  <si>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</si>
  <si>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</si>
  <si>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</si>
  <si>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</si>
  <si>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</si>
  <si>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</si>
  <si>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</si>
  <si>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</si>
  <si>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</si>
  <si>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</si>
  <si>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</si>
  <si>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</si>
  <si>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</si>
  <si>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</si>
  <si>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</si>
  <si>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</si>
  <si>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</si>
  <si>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</si>
  <si>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</si>
  <si>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</si>
  <si>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</si>
  <si>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</si>
  <si>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</si>
  <si>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</si>
  <si>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</si>
  <si>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</si>
  <si>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</si>
  <si>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</si>
  <si>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</si>
  <si>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</si>
  <si>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</si>
  <si>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</si>
  <si>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</si>
  <si>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</si>
  <si>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</si>
  <si>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</si>
  <si>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</si>
  <si>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</si>
  <si>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</si>
  <si>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</si>
  <si>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</si>
  <si>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</si>
  <si>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</si>
  <si>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</si>
  <si>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</si>
  <si>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</si>
  <si>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</si>
  <si>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</si>
  <si>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</si>
  <si>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</si>
  <si>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</si>
  <si>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</si>
  <si>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</si>
  <si>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</si>
  <si>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</si>
  <si>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</si>
  <si>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</si>
  <si>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</si>
  <si>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</si>
  <si>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</si>
  <si>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</si>
  <si>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</si>
  <si>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</si>
  <si>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</si>
  <si>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</si>
  <si>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</si>
  <si>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</si>
  <si>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</si>
  <si>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</si>
  <si>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</si>
  <si>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</si>
  <si>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</si>
  <si>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</si>
  <si>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</si>
  <si>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</si>
  <si>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</si>
  <si>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</si>
  <si>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</si>
  <si>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</si>
  <si>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</si>
  <si>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</si>
  <si>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</si>
  <si>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</si>
  <si>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</si>
  <si>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</si>
  <si>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</si>
  <si>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</si>
  <si>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</si>
  <si>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</si>
  <si>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</si>
  <si>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</si>
  <si>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</si>
  <si>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</si>
  <si>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</si>
  <si>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</si>
  <si>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</si>
  <si>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</si>
  <si>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</si>
  <si>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</si>
  <si>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</si>
  <si>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</si>
  <si>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</si>
  <si>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</si>
  <si>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</si>
  <si>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</si>
  <si>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</si>
  <si>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</si>
  <si>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</si>
  <si>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</si>
  <si>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</si>
  <si>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</si>
  <si>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</si>
  <si>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</si>
  <si>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</si>
  <si>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</si>
  <si>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</si>
  <si>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</si>
  <si>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</si>
  <si>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</si>
  <si>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</si>
  <si>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</si>
  <si>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</si>
  <si>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</si>
  <si>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</si>
  <si>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</si>
  <si>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</si>
  <si>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</si>
  <si>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</si>
  <si>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</si>
  <si>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</si>
  <si>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</si>
  <si>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</si>
  <si>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</si>
  <si>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</si>
  <si>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</si>
  <si>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</si>
  <si>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</si>
  <si>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</si>
  <si>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</si>
  <si>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</si>
  <si>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</si>
  <si>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</si>
  <si>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</si>
  <si>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</si>
  <si>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</si>
  <si>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</si>
  <si>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</si>
  <si>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</si>
  <si>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</si>
  <si>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</si>
  <si>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</si>
  <si>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</si>
  <si>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</si>
  <si>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</si>
  <si>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</si>
  <si>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</si>
  <si>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</si>
  <si>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</si>
  <si>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</si>
  <si>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</si>
  <si>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</si>
  <si>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</si>
  <si>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</si>
  <si>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</si>
  <si>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</si>
  <si>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</si>
  <si>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</si>
  <si>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</si>
  <si>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</si>
  <si>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</si>
  <si>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</si>
  <si>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</si>
  <si>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</si>
  <si>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</si>
  <si>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</si>
  <si>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</si>
  <si>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</si>
  <si>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</si>
  <si>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</si>
  <si>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</si>
  <si>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</si>
  <si>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</si>
  <si>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</si>
  <si>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</si>
  <si>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</si>
  <si>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</si>
  <si>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</si>
  <si>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</si>
  <si>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</si>
  <si>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</si>
  <si>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</si>
  <si>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</si>
  <si>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</si>
  <si>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</si>
  <si>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</si>
  <si>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</si>
  <si>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</si>
  <si>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</si>
  <si>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</si>
  <si>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</si>
  <si>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</si>
  <si>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</si>
  <si>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</si>
  <si>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</si>
  <si>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</si>
  <si>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</si>
  <si>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</si>
  <si>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</si>
  <si>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</si>
  <si>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</si>
  <si>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</si>
  <si>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</si>
  <si>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</si>
  <si>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</si>
  <si>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</si>
  <si>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</si>
  <si>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</si>
  <si>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</si>
  <si>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</si>
  <si>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</si>
  <si>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</si>
  <si>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</si>
  <si>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</si>
  <si>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</si>
  <si>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</si>
  <si>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</si>
  <si>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</si>
  <si>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</si>
  <si>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</si>
  <si>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</si>
  <si>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</si>
  <si>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</si>
  <si>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</si>
  <si>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</si>
  <si>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</si>
  <si>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</si>
  <si>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</si>
  <si>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</si>
  <si>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</si>
  <si>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</si>
  <si>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</si>
  <si>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</si>
  <si>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</si>
  <si>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</si>
  <si>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</si>
  <si>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</si>
  <si>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</si>
  <si>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</si>
  <si>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</si>
  <si>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</si>
  <si>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</si>
  <si>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</si>
  <si>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</si>
  <si>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</si>
  <si>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</si>
  <si>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</si>
  <si>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</si>
  <si>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</si>
  <si>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</si>
  <si>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</si>
  <si>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</si>
  <si>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</si>
  <si>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</si>
  <si>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</si>
  <si>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</si>
  <si>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</si>
  <si>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</si>
  <si>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</si>
  <si>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</si>
  <si>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</si>
  <si>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</si>
  <si>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</si>
  <si>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</si>
  <si>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</si>
  <si>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</si>
  <si>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</si>
  <si>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</si>
  <si>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</si>
  <si>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</si>
  <si>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</si>
  <si>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</si>
  <si>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</si>
  <si>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</si>
  <si>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</si>
  <si>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</si>
  <si>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</si>
  <si>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</si>
  <si>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</si>
  <si>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</si>
  <si>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</si>
  <si>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</si>
  <si>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</si>
  <si>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</si>
  <si>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</si>
  <si>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</si>
  <si>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</si>
  <si>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</si>
  <si>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</si>
  <si>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</si>
  <si>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</si>
  <si>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</si>
  <si>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</si>
  <si>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</si>
  <si>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</si>
  <si>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</si>
  <si>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</si>
  <si>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</si>
  <si>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</si>
  <si>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</si>
  <si>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</si>
  <si>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</si>
  <si>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</si>
  <si>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</si>
  <si>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</si>
  <si>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</si>
  <si>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</si>
  <si>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</si>
  <si>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</si>
  <si>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</si>
  <si>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</si>
  <si>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</si>
  <si>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</si>
  <si>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</si>
  <si>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</si>
  <si>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</si>
  <si>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</si>
  <si>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</si>
  <si>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</si>
  <si>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</si>
  <si>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</si>
  <si>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</si>
  <si>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</si>
  <si>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</si>
  <si>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</si>
  <si>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</si>
  <si>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</si>
  <si>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</si>
  <si>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</si>
  <si>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</si>
  <si>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</si>
  <si>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</si>
  <si>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</si>
  <si>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</si>
  <si>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</si>
  <si>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</si>
  <si>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</si>
  <si>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</si>
  <si>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</si>
  <si>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</si>
  <si>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</si>
  <si>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</si>
  <si>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</si>
  <si>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</si>
  <si>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</si>
  <si>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</si>
  <si>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</si>
  <si>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</si>
  <si>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</si>
  <si>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</si>
  <si>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</si>
  <si>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</si>
  <si>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</si>
  <si>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</si>
  <si>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</si>
  <si>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</si>
  <si>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</si>
  <si>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</si>
  <si>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</si>
  <si>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</si>
  <si>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</si>
  <si>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</si>
  <si>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</si>
  <si>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</si>
  <si>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</si>
  <si>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</si>
  <si>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</si>
  <si>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</si>
  <si>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</si>
  <si>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</si>
  <si>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</si>
  <si>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</si>
  <si>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</si>
  <si>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</si>
  <si>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</si>
  <si>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</si>
  <si>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</si>
  <si>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</si>
  <si>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</si>
  <si>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</si>
  <si>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</si>
  <si>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</si>
  <si>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</si>
  <si>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</si>
  <si>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</si>
  <si>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</si>
  <si>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</si>
  <si>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</si>
  <si>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</si>
  <si>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</si>
  <si>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</si>
  <si>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</si>
  <si>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</si>
  <si>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</si>
  <si>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</si>
  <si>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</si>
  <si>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</si>
  <si>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</si>
  <si>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</si>
  <si>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</si>
  <si>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</si>
  <si>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</si>
  <si>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</si>
  <si>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</si>
  <si>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</si>
  <si>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</si>
  <si>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</si>
  <si>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</si>
  <si>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</si>
  <si>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</si>
  <si>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</si>
  <si>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</si>
  <si>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</si>
  <si>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</si>
  <si>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</si>
  <si>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</si>
  <si>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</si>
  <si>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</si>
  <si>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</si>
  <si>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</si>
  <si>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</si>
  <si>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</si>
  <si>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</si>
  <si>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</si>
  <si>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</si>
  <si>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</si>
  <si>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</si>
  <si>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</si>
  <si>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</si>
  <si>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</si>
  <si>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</si>
  <si>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</si>
  <si>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</si>
  <si>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</si>
  <si>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</si>
  <si>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</si>
  <si>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</si>
  <si>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</si>
  <si>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</si>
  <si>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</si>
  <si>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</si>
  <si>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</si>
  <si>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</si>
  <si>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</si>
  <si>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</si>
  <si>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</si>
  <si>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</si>
  <si>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</si>
  <si>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</si>
  <si>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</si>
  <si>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</si>
  <si>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</si>
  <si>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</si>
  <si>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</si>
  <si>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</si>
  <si>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</si>
  <si>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</si>
  <si>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</si>
  <si>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</si>
  <si>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</si>
  <si>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</si>
  <si>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</si>
  <si>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</si>
  <si>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</si>
  <si>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</si>
  <si>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</si>
  <si>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</si>
  <si>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</si>
  <si>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</si>
  <si>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</si>
  <si>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</si>
  <si>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</si>
  <si>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</si>
  <si>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</si>
  <si>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</si>
  <si>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</si>
  <si>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</si>
  <si>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</si>
  <si>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</si>
  <si>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</si>
  <si>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</si>
  <si>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</si>
  <si>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</si>
  <si>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</si>
  <si>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</si>
  <si>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</si>
  <si>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</si>
  <si>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</si>
  <si>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</si>
  <si>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</si>
  <si>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</si>
  <si>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</si>
  <si>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</si>
  <si>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</si>
  <si>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</si>
  <si>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</si>
  <si>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</si>
  <si>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</si>
  <si>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</si>
  <si>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</si>
  <si>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</si>
  <si>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</si>
  <si>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</si>
  <si>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</si>
  <si>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</si>
  <si>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</si>
  <si>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</si>
  <si>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</si>
  <si>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</si>
  <si>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</si>
  <si>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</si>
  <si>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</si>
  <si>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</si>
  <si>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</si>
  <si>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</si>
  <si>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</si>
  <si>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</si>
  <si>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</si>
  <si>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</si>
  <si>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</si>
  <si>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</si>
  <si>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</si>
  <si>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</si>
  <si>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</si>
  <si>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</si>
  <si>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</si>
  <si>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</si>
  <si>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</si>
  <si>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</si>
  <si>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</si>
  <si>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</si>
  <si>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</si>
  <si>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</si>
  <si>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</si>
  <si>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</si>
  <si>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</si>
  <si>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</si>
  <si>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</si>
  <si>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</si>
  <si>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</si>
  <si>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</si>
  <si>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</si>
  <si>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</si>
  <si>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</si>
  <si>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</si>
  <si>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</si>
  <si>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</si>
  <si>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</si>
  <si>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</si>
  <si>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</si>
  <si>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</si>
  <si>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</si>
  <si>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</si>
  <si>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</si>
  <si>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</si>
  <si>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</si>
  <si>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</si>
  <si>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</si>
  <si>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</si>
  <si>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</si>
  <si>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</si>
  <si>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</si>
  <si>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</si>
  <si>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</si>
  <si>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</si>
  <si>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</si>
  <si>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</si>
  <si>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</si>
  <si>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</si>
  <si>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</si>
  <si>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</si>
  <si>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</si>
  <si>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</si>
  <si>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</si>
  <si>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</si>
  <si>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</si>
  <si>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</si>
  <si>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</si>
  <si>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</si>
  <si>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</si>
  <si>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</si>
  <si>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</si>
  <si>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</si>
  <si>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</si>
  <si>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</si>
  <si>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</si>
  <si>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</si>
  <si>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</si>
  <si>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</si>
  <si>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</si>
  <si>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</si>
  <si>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</si>
  <si>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</si>
  <si>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</si>
  <si>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</si>
  <si>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</si>
  <si>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</si>
  <si>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</si>
  <si>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</si>
  <si>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</si>
  <si>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</si>
  <si>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</si>
  <si>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</si>
  <si>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</si>
  <si>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</si>
  <si>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</si>
  <si>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</si>
  <si>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</si>
  <si>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</si>
  <si>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</si>
  <si>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</si>
  <si>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</si>
  <si>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</si>
  <si>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</si>
  <si>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</si>
  <si>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</si>
  <si>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</si>
  <si>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</si>
  <si>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</si>
  <si>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</si>
  <si>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</si>
  <si>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</si>
  <si>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</si>
  <si>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</si>
  <si>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</si>
  <si>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</si>
  <si>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</si>
  <si>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</si>
  <si>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</si>
  <si>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</si>
  <si>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</si>
  <si>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</si>
  <si>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</si>
  <si>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</si>
  <si>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</si>
  <si>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</si>
  <si>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</si>
  <si>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</si>
  <si>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</si>
  <si>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</si>
  <si>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</si>
  <si>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</si>
  <si>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</si>
  <si>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</si>
  <si>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</si>
  <si>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</si>
  <si>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</si>
  <si>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</si>
  <si>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</si>
  <si>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</si>
  <si>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</si>
  <si>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</si>
  <si>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</si>
  <si>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</si>
  <si>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</si>
  <si>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</si>
  <si>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</si>
  <si>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</si>
  <si>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</si>
  <si>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</si>
  <si>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</si>
  <si>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</si>
  <si>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</si>
  <si>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</si>
  <si>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</si>
  <si>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</si>
  <si>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</si>
  <si>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</si>
  <si>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</si>
  <si>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</si>
  <si>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</si>
  <si>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</si>
  <si>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</si>
  <si>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</si>
  <si>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</si>
  <si>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</si>
  <si>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</si>
  <si>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</si>
  <si>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</si>
  <si>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</si>
  <si>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</si>
  <si>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</si>
  <si>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</si>
  <si>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</si>
  <si>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</si>
  <si>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</si>
  <si>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</si>
  <si>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</si>
  <si>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</si>
  <si>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</si>
  <si>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</si>
  <si>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</si>
  <si>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</si>
  <si>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</si>
  <si>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</si>
  <si>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</si>
  <si>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</si>
  <si>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</si>
  <si>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</si>
  <si>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</si>
  <si>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</si>
  <si>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</si>
  <si>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</si>
  <si>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</si>
  <si>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</si>
  <si>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</si>
  <si>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</si>
  <si>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</si>
  <si>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</si>
  <si>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</si>
  <si>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</si>
  <si>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</si>
  <si>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</si>
  <si>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</si>
  <si>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</si>
  <si>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</si>
  <si>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</si>
  <si>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</si>
  <si>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</si>
  <si>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</si>
  <si>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</si>
  <si>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</si>
  <si>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</si>
  <si>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</si>
  <si>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</si>
  <si>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</si>
  <si>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</si>
  <si>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</si>
  <si>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</si>
  <si>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</si>
  <si>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</si>
  <si>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</si>
  <si>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</si>
  <si>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</si>
  <si>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</si>
  <si>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</si>
  <si>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</si>
  <si>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</si>
  <si>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</si>
  <si>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</si>
  <si>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</si>
  <si>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</si>
  <si>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</si>
  <si>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</si>
  <si>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</si>
  <si>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</si>
  <si>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</si>
  <si>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</si>
  <si>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</si>
  <si>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</si>
  <si>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</si>
  <si>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</si>
  <si>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</si>
  <si>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</si>
  <si>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</si>
  <si>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</si>
  <si>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</si>
  <si>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</si>
  <si>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</si>
  <si>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</si>
  <si>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</si>
  <si>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</si>
  <si>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</si>
  <si>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</si>
  <si>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</si>
  <si>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</si>
  <si>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</si>
  <si>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</si>
  <si>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</si>
  <si>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</si>
  <si>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</si>
  <si>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</si>
  <si>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</si>
  <si>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</si>
  <si>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</si>
  <si>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</si>
  <si>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</si>
  <si>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</si>
  <si>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</si>
  <si>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</si>
  <si>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</si>
  <si>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</si>
  <si>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</si>
  <si>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</si>
  <si>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</si>
  <si>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</si>
  <si>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</si>
  <si>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</si>
  <si>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</si>
  <si>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</si>
  <si>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</si>
  <si>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</si>
  <si>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</si>
  <si>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</si>
  <si>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</si>
  <si>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</si>
  <si>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</si>
  <si>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</si>
  <si>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</si>
  <si>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</si>
  <si>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</si>
  <si>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</si>
  <si>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</si>
  <si>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</si>
  <si>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</si>
  <si>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</si>
  <si>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</si>
  <si>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</si>
  <si>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</si>
  <si>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</si>
  <si>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</si>
  <si>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</si>
  <si>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</si>
  <si>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</si>
  <si>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</si>
  <si>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</si>
  <si>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</si>
  <si>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</si>
  <si>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</si>
  <si>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</si>
  <si>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</si>
  <si>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</si>
  <si>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</si>
  <si>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</si>
  <si>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</si>
  <si>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</si>
  <si>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</si>
  <si>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</si>
  <si>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</si>
  <si>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</si>
  <si>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</si>
  <si>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</si>
  <si>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</si>
  <si>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</si>
  <si>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</si>
  <si>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</si>
  <si>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</si>
  <si>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</si>
  <si>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</si>
  <si>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</si>
  <si>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</si>
  <si>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</si>
  <si>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</si>
  <si>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</si>
  <si>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</si>
  <si>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</si>
  <si>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</si>
  <si>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</si>
  <si>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</si>
  <si>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</si>
  <si>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</si>
  <si>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</si>
  <si>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</si>
  <si>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</si>
  <si>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</si>
  <si>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</si>
  <si>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</si>
  <si>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</si>
  <si>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</si>
  <si>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</si>
  <si>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</si>
  <si>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</si>
  <si>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</si>
  <si>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</si>
  <si>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</si>
  <si>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</si>
  <si>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</si>
  <si>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</si>
  <si>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</si>
  <si>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</si>
  <si>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</si>
  <si>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</si>
  <si>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</si>
  <si>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</si>
  <si>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</si>
  <si>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</si>
  <si>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</si>
  <si>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</si>
  <si>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</si>
  <si>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</si>
  <si>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</si>
  <si>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</si>
  <si>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</si>
  <si>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</si>
  <si>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</si>
  <si>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</si>
  <si>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</si>
  <si>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</si>
  <si>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</si>
  <si>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</si>
  <si>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</si>
  <si>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</si>
  <si>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</si>
  <si>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</si>
  <si>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</si>
  <si>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</si>
  <si>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</si>
  <si>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</si>
  <si>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</si>
  <si>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</si>
  <si>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</si>
  <si>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</si>
  <si>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</si>
  <si>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</si>
  <si>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</si>
  <si>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</si>
  <si>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</si>
  <si>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</si>
  <si>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</si>
  <si>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</si>
  <si>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</si>
  <si>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</si>
  <si>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</si>
  <si>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</si>
  <si>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</si>
  <si>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</si>
  <si>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</si>
  <si>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</si>
  <si>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</si>
  <si>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</si>
  <si>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</si>
  <si>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</si>
  <si>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</si>
  <si>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</si>
  <si>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</si>
  <si>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</si>
  <si>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</si>
  <si>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</si>
  <si>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</si>
  <si>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</si>
  <si>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</si>
  <si>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</si>
  <si>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</si>
  <si>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</si>
  <si>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</si>
  <si>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</si>
  <si>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</si>
  <si>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</si>
  <si>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</si>
  <si>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</si>
  <si>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</si>
  <si>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</si>
  <si>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</si>
  <si>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</si>
  <si>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</si>
  <si>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</si>
  <si>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</si>
  <si>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</si>
  <si>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</si>
  <si>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</si>
  <si>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</si>
  <si>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</si>
  <si>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</si>
  <si>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</si>
  <si>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</si>
  <si>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</si>
  <si>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</si>
  <si>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</si>
  <si>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</si>
  <si>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</si>
  <si>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</si>
  <si>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</si>
  <si>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</si>
  <si>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</si>
  <si>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</si>
  <si>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</si>
  <si>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</si>
  <si>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</si>
  <si>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</si>
  <si>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</si>
  <si>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</si>
  <si>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</si>
  <si>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</si>
  <si>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</si>
  <si>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</si>
  <si>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</si>
  <si>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</si>
  <si>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</si>
  <si>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</si>
  <si>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</si>
  <si>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</si>
  <si>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</si>
  <si>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</si>
  <si>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</si>
  <si>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</si>
  <si>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</si>
  <si>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</si>
  <si>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</si>
  <si>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</si>
  <si>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</si>
  <si>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</si>
  <si>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</si>
  <si>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</si>
  <si>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</si>
  <si>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</si>
  <si>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</si>
  <si>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</si>
  <si>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</si>
  <si>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</si>
  <si>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</si>
  <si>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</si>
  <si>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</si>
  <si>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</si>
  <si>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</si>
  <si>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</si>
  <si>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</si>
  <si>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</si>
  <si>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</si>
  <si>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</si>
  <si>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</si>
  <si>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</si>
  <si>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</si>
  <si>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</si>
  <si>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</si>
  <si>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</si>
  <si>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</si>
  <si>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</si>
  <si>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</si>
  <si>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</si>
  <si>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</si>
  <si>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</si>
  <si>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</si>
  <si>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</si>
  <si>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</si>
  <si>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</si>
  <si>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</si>
  <si>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</si>
  <si>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</si>
  <si>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</si>
  <si>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</si>
  <si>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</si>
  <si>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</si>
  <si>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</si>
  <si>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</si>
  <si>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</si>
  <si>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</si>
  <si>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</si>
  <si>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</si>
  <si>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</si>
  <si>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</si>
  <si>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</si>
  <si>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</si>
  <si>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</si>
  <si>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</si>
  <si>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</si>
  <si>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</si>
  <si>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</si>
  <si>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</si>
  <si>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</si>
  <si>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</si>
  <si>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</si>
  <si>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</si>
  <si>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</si>
  <si>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</si>
  <si>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</si>
  <si>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</si>
  <si>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</si>
  <si>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</si>
  <si>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</si>
  <si>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</si>
  <si>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</si>
  <si>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</si>
  <si>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</si>
  <si>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</si>
  <si>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</si>
  <si>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</si>
  <si>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</si>
  <si>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</si>
  <si>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</si>
  <si>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</si>
  <si>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</si>
  <si>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</si>
  <si>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</si>
  <si>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</si>
  <si>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</si>
  <si>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</si>
  <si>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</si>
  <si>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</si>
  <si>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</si>
  <si>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</si>
  <si>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</si>
  <si>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</si>
  <si>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</si>
  <si>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</si>
  <si>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</si>
  <si>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</si>
  <si>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</si>
  <si>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</si>
  <si>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</si>
  <si>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</si>
  <si>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</si>
  <si>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</si>
  <si>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</si>
  <si>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</si>
  <si>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</si>
  <si>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</si>
  <si>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</si>
  <si>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</si>
  <si>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</si>
  <si>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</si>
  <si>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</si>
  <si>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</si>
  <si>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</si>
  <si>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</si>
  <si>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</si>
  <si>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</si>
  <si>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</si>
  <si>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</si>
  <si>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</si>
  <si>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</si>
  <si>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</si>
  <si>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</si>
  <si>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</si>
  <si>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</si>
  <si>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</si>
  <si>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</si>
  <si>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</si>
  <si>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</si>
  <si>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</si>
  <si>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</si>
  <si>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</si>
  <si>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</si>
  <si>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</si>
  <si>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</si>
  <si>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</si>
  <si>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</si>
  <si>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</si>
  <si>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</si>
  <si>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</si>
  <si>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</si>
  <si>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</si>
  <si>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</si>
  <si>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</si>
  <si>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</si>
  <si>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</si>
  <si>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</si>
  <si>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</si>
  <si>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</si>
  <si>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</si>
  <si>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</si>
  <si>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</si>
  <si>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</si>
  <si>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</si>
  <si>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</si>
  <si>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</si>
  <si>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</si>
  <si>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</si>
  <si>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</si>
  <si>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</si>
  <si>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</si>
  <si>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</si>
  <si>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</si>
  <si>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</si>
  <si>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</si>
  <si>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</si>
  <si>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</si>
  <si>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</si>
  <si>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</si>
  <si>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</si>
  <si>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</si>
  <si>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</si>
  <si>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</si>
  <si>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</si>
  <si>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</si>
  <si>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</si>
  <si>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</si>
  <si>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</si>
  <si>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</si>
  <si>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</si>
  <si>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</si>
  <si>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</si>
  <si>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</si>
  <si>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</si>
  <si>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</si>
  <si>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</si>
  <si>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</si>
  <si>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</si>
  <si>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</si>
  <si>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</si>
  <si>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</si>
  <si>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</si>
  <si>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</si>
  <si>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</si>
  <si>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</si>
  <si>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</si>
  <si>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</si>
  <si>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</si>
  <si>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</si>
  <si>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</si>
  <si>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</si>
  <si>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</si>
  <si>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</si>
  <si>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</si>
  <si>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</si>
  <si>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</si>
  <si>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</si>
  <si>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</si>
  <si>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</si>
  <si>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</si>
  <si>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</si>
  <si>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</si>
  <si>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</si>
  <si>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</si>
  <si>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</si>
  <si>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</si>
  <si>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</si>
  <si>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</si>
  <si>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</si>
  <si>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</si>
  <si>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</si>
  <si>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</si>
  <si>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</si>
  <si>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</si>
  <si>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</si>
  <si>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</si>
  <si>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</si>
  <si>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</si>
  <si>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</si>
  <si>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</si>
  <si>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</si>
  <si>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</si>
  <si>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</si>
  <si>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</si>
  <si>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</si>
  <si>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</si>
  <si>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</si>
  <si>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</si>
  <si>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</si>
  <si>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</si>
  <si>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</si>
  <si>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</si>
  <si>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</si>
  <si>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</si>
  <si>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</si>
  <si>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</si>
  <si>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</si>
  <si>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</si>
  <si>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</si>
  <si>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</si>
  <si>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</si>
  <si>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</si>
  <si>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</si>
  <si>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</si>
  <si>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</si>
  <si>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</si>
  <si>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</si>
  <si>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</si>
  <si>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</si>
  <si>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</si>
  <si>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</si>
  <si>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</si>
  <si>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</si>
  <si>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</si>
  <si>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</si>
  <si>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</si>
  <si>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</si>
  <si>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</si>
  <si>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</si>
  <si>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</si>
  <si>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</si>
  <si>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</si>
  <si>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</si>
  <si>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</si>
  <si>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</si>
  <si>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</si>
  <si>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</si>
  <si>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</si>
  <si>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</si>
  <si>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</si>
  <si>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</si>
  <si>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</si>
  <si>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</si>
  <si>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</si>
  <si>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</si>
  <si>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</si>
  <si>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</si>
  <si>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</si>
  <si>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</si>
  <si>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</si>
  <si>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</si>
  <si>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</si>
  <si>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</si>
  <si>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</si>
  <si>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</si>
  <si>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</si>
  <si>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</si>
  <si>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</si>
  <si>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</si>
  <si>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</si>
  <si>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</si>
  <si>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</si>
  <si>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</si>
  <si>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</si>
  <si>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</si>
  <si>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</si>
  <si>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</si>
  <si>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</si>
  <si>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</si>
  <si>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</si>
  <si>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</si>
  <si>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</si>
  <si>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</si>
  <si>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</si>
  <si>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</si>
  <si>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</si>
  <si>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</si>
  <si>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</si>
  <si>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</si>
  <si>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</si>
  <si>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</si>
  <si>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</si>
  <si>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</si>
  <si>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</si>
  <si>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</si>
  <si>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</si>
  <si>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</si>
  <si>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</si>
  <si>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</si>
  <si>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</si>
  <si>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</si>
  <si>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</si>
  <si>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</si>
  <si>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</si>
  <si>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</si>
  <si>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</si>
  <si>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</si>
  <si>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</si>
  <si>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</si>
  <si>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</si>
  <si>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</si>
  <si>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</si>
  <si>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</si>
  <si>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</si>
  <si>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</si>
  <si>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</si>
  <si>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</si>
  <si>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</si>
  <si>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</si>
  <si>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</si>
  <si>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</si>
  <si>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</si>
  <si>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</si>
  <si>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</si>
  <si>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</si>
  <si>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</si>
  <si>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</si>
  <si>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</si>
  <si>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</si>
  <si>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</si>
  <si>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</si>
  <si>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</si>
  <si>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</si>
  <si>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</si>
  <si>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</si>
  <si>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</si>
  <si>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</si>
  <si>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</si>
  <si>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</si>
  <si>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</si>
  <si>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</si>
  <si>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</si>
  <si>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</si>
  <si>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</si>
  <si>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</si>
  <si>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</si>
  <si>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</si>
  <si>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</si>
  <si>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</si>
  <si>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</si>
  <si>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</si>
  <si>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</si>
  <si>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</si>
  <si>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</si>
  <si>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</si>
  <si>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</si>
  <si>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</si>
  <si>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</si>
  <si>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</si>
  <si>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</si>
  <si>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</si>
  <si>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</si>
  <si>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</si>
  <si>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</si>
  <si>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</si>
  <si>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</si>
  <si>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</si>
  <si>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</si>
  <si>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</si>
  <si>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</si>
  <si>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</si>
  <si>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</si>
  <si>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</si>
  <si>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</si>
  <si>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</si>
  <si>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</si>
  <si>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</si>
  <si>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</si>
  <si>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</si>
  <si>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</si>
  <si>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</si>
  <si>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</si>
  <si>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</si>
  <si>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</si>
  <si>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</si>
  <si>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</si>
  <si>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</si>
  <si>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</si>
  <si>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</si>
  <si>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</si>
  <si>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</si>
  <si>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</si>
  <si>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</si>
  <si>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</si>
  <si>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</si>
  <si>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</si>
  <si>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</si>
  <si>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</si>
  <si>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</si>
  <si>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</si>
  <si>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</si>
  <si>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</si>
  <si>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</si>
  <si>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</si>
  <si>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</si>
  <si>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</si>
  <si>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</si>
  <si>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</si>
  <si>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</si>
  <si>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</si>
  <si>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</si>
  <si>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</si>
  <si>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</si>
  <si>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</si>
  <si>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</si>
  <si>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</si>
  <si>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</si>
  <si>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</si>
  <si>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</si>
  <si>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</si>
  <si>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</si>
  <si>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</si>
  <si>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</si>
  <si>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</si>
  <si>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</si>
  <si>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</si>
  <si>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</si>
  <si>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</si>
  <si>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</si>
  <si>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</si>
  <si>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</si>
  <si>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</si>
  <si>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</si>
  <si>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</si>
  <si>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</si>
  <si>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</si>
  <si>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</si>
  <si>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</si>
  <si>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</si>
  <si>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</si>
  <si>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</si>
  <si>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</si>
  <si>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</si>
  <si>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</si>
  <si>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</si>
  <si>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</si>
  <si>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</si>
  <si>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</si>
  <si>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</si>
  <si>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</si>
  <si>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</si>
  <si>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</si>
  <si>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</si>
  <si>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</si>
  <si>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</si>
  <si>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</si>
  <si>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</si>
  <si>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</si>
  <si>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</si>
  <si>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</si>
  <si>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</si>
  <si>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</si>
  <si>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</si>
  <si>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</si>
  <si>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</si>
  <si>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</si>
  <si>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</si>
  <si>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</si>
  <si>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</si>
  <si>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</si>
  <si>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</si>
  <si>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</si>
  <si>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</si>
  <si>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</si>
  <si>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</si>
  <si>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</si>
  <si>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</si>
  <si>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</si>
  <si>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</si>
  <si>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</si>
  <si>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</si>
  <si>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</si>
  <si>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</si>
  <si>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</si>
  <si>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</si>
  <si>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</si>
  <si>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</si>
  <si>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</si>
  <si>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</si>
  <si>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</si>
  <si>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</si>
  <si>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</si>
  <si>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</si>
  <si>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</si>
  <si>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</si>
  <si>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</si>
  <si>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</si>
  <si>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</si>
  <si>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</si>
  <si>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</si>
  <si>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</si>
  <si>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</si>
  <si>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</si>
  <si>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</si>
  <si>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</si>
  <si>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</si>
  <si>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</si>
  <si>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</si>
  <si>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</si>
  <si>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</si>
  <si>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</si>
  <si>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</si>
  <si>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</si>
  <si>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</si>
  <si>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</si>
  <si>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</si>
  <si>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</si>
  <si>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</si>
  <si>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</si>
  <si>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</si>
  <si>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</si>
  <si>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</si>
  <si>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</si>
  <si>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</si>
  <si>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</si>
  <si>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</si>
  <si>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</si>
  <si>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</si>
  <si>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</si>
  <si>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</si>
  <si>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</si>
  <si>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</si>
  <si>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</si>
  <si>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</si>
  <si>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</si>
  <si>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</si>
  <si>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</si>
  <si>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</si>
  <si>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</si>
  <si>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</si>
  <si>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</si>
  <si>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</si>
  <si>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</si>
  <si>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</si>
  <si>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</si>
  <si>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</si>
  <si>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</si>
  <si>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</si>
  <si>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</si>
  <si>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</si>
  <si>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</si>
  <si>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</si>
  <si>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</si>
  <si>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</si>
  <si>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</si>
  <si>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</si>
  <si>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</si>
  <si>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</si>
  <si>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</si>
  <si>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</si>
  <si>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</si>
  <si>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</si>
  <si>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</si>
  <si>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</si>
  <si>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</si>
  <si>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</si>
  <si>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</si>
  <si>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</si>
  <si>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</si>
  <si>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</si>
  <si>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</si>
  <si>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</si>
  <si>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</si>
  <si>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</si>
  <si>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</si>
  <si>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</si>
  <si>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</si>
  <si>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</si>
  <si>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</si>
  <si>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</si>
  <si>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</si>
  <si>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</si>
  <si>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</si>
  <si>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</si>
  <si>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</si>
  <si>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</si>
  <si>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</si>
  <si>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</si>
  <si>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</si>
  <si>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</si>
  <si>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</si>
  <si>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</si>
  <si>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</si>
  <si>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</si>
  <si>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</si>
  <si>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</si>
  <si>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</si>
  <si>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</si>
  <si>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</si>
  <si>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</si>
  <si>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</si>
  <si>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</si>
  <si>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</si>
  <si>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</si>
  <si>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</si>
  <si>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</si>
  <si>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</si>
  <si>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</si>
  <si>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</si>
  <si>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</si>
  <si>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</si>
  <si>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</si>
  <si>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</si>
  <si>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</si>
  <si>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</si>
  <si>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</si>
  <si>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</si>
  <si>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</si>
  <si>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</si>
  <si>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</si>
  <si>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</si>
  <si>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</si>
  <si>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</si>
  <si>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</si>
  <si>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</si>
  <si>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</si>
  <si>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</si>
  <si>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</si>
  <si>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</si>
  <si>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</si>
  <si>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</si>
  <si>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</si>
  <si>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</si>
  <si>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</si>
  <si>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</si>
  <si>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</si>
  <si>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</si>
  <si>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</si>
  <si>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</si>
  <si>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</si>
  <si>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</si>
  <si>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</si>
  <si>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</si>
  <si>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</si>
  <si>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</si>
  <si>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</si>
  <si>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</si>
  <si>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</si>
  <si>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</si>
  <si>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</si>
  <si>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</si>
  <si>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</si>
  <si>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</si>
  <si>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</si>
  <si>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</si>
  <si>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</si>
  <si>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</si>
  <si>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</si>
  <si>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</si>
  <si>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</si>
  <si>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</si>
  <si>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</si>
  <si>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</si>
  <si>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</si>
  <si>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</si>
  <si>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</si>
  <si>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</si>
  <si>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</si>
  <si>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</si>
  <si>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</si>
  <si>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</si>
  <si>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</si>
  <si>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</si>
  <si>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</si>
  <si>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</si>
  <si>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</si>
  <si>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</si>
  <si>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</si>
  <si>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</si>
  <si>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</si>
  <si>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</si>
  <si>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</si>
  <si>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</si>
  <si>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</si>
  <si>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</si>
  <si>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</si>
  <si>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</si>
  <si>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</si>
  <si>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</si>
  <si>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</si>
  <si>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</si>
  <si>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</si>
  <si>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</si>
  <si>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</si>
  <si>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</si>
  <si>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</si>
  <si>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</si>
  <si>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</si>
  <si>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</si>
  <si>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</si>
  <si>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</si>
  <si>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</si>
  <si>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</si>
  <si>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</si>
  <si>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</si>
  <si>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</si>
  <si>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</si>
  <si>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</si>
  <si>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</si>
  <si>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</si>
  <si>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</si>
  <si>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</si>
  <si>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</si>
  <si>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</si>
  <si>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</si>
  <si>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</si>
  <si>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</si>
  <si>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</si>
  <si>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</si>
  <si>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</si>
  <si>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</si>
  <si>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</si>
  <si>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</si>
  <si>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</si>
  <si>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</si>
  <si>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</si>
  <si>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</si>
  <si>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</si>
  <si>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</si>
  <si>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</si>
  <si>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</si>
  <si>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</si>
  <si>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</si>
  <si>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</si>
  <si>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</si>
  <si>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</si>
  <si>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</si>
  <si>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</si>
  <si>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</si>
  <si>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</si>
  <si>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</si>
  <si>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</si>
  <si>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</si>
  <si>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</si>
  <si>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</si>
  <si>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</si>
  <si>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</si>
  <si>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</si>
  <si>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</si>
  <si>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</si>
  <si>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</si>
  <si>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</si>
  <si>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</si>
  <si>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</si>
  <si>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</si>
  <si>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</si>
  <si>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</si>
  <si>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</si>
  <si>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</si>
  <si>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</si>
  <si>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</si>
  <si>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</si>
  <si>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</si>
  <si>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</si>
  <si>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</si>
  <si>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</si>
  <si>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</si>
  <si>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</si>
  <si>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</si>
  <si>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</si>
  <si>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</si>
  <si>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</si>
  <si>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</si>
  <si>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</si>
  <si>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</si>
  <si>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</si>
  <si>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</si>
  <si>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</si>
  <si>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</si>
  <si>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</si>
  <si>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</si>
  <si>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</si>
  <si>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</si>
  <si>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</si>
  <si>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</si>
  <si>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</si>
  <si>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</si>
  <si>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</si>
  <si>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</si>
  <si>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</si>
  <si>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</si>
  <si>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</si>
  <si>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</si>
  <si>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</si>
  <si>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</si>
  <si>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</si>
  <si>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</si>
  <si>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</si>
  <si>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</si>
  <si>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</si>
  <si>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</si>
  <si>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</si>
  <si>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</si>
  <si>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</si>
  <si>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</si>
  <si>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</si>
  <si>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</si>
  <si>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</si>
  <si>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</si>
  <si>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</si>
  <si>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</si>
  <si>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</si>
  <si>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</si>
  <si>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</si>
  <si>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</si>
  <si>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</si>
  <si>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</si>
  <si>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</si>
  <si>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</si>
  <si>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</si>
  <si>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</si>
  <si>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</si>
  <si>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</si>
  <si>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</si>
  <si>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</si>
  <si>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</si>
  <si>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</si>
  <si>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</si>
  <si>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</si>
  <si>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</si>
  <si>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</si>
  <si>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</si>
  <si>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</si>
  <si>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</si>
  <si>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</si>
  <si>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</si>
  <si>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</si>
  <si>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</si>
  <si>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</si>
  <si>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</si>
  <si>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</si>
  <si>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</si>
  <si>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</si>
  <si>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</si>
  <si>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</si>
  <si>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</si>
  <si>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</si>
  <si>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</si>
  <si>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</si>
  <si>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</si>
  <si>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</si>
  <si>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</si>
  <si>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</si>
  <si>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</si>
  <si>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</si>
  <si>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</si>
  <si>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</si>
  <si>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</si>
  <si>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</si>
  <si>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</si>
  <si>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</si>
  <si>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</si>
  <si>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</si>
  <si>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</si>
  <si>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</si>
  <si>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</si>
  <si>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</si>
  <si>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</si>
  <si>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</si>
  <si>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</si>
  <si>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</si>
  <si>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</si>
  <si>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</si>
  <si>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</si>
  <si>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</si>
  <si>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</si>
  <si>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</si>
  <si>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</si>
  <si>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</si>
  <si>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</si>
  <si>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</si>
  <si>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</si>
  <si>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</si>
  <si>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</si>
  <si>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</si>
  <si>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</si>
  <si>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</si>
  <si>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</si>
  <si>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</si>
  <si>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</si>
  <si>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</si>
  <si>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</si>
  <si>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</si>
  <si>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</si>
  <si>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</si>
  <si>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</si>
  <si>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</si>
  <si>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</si>
  <si>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</si>
  <si>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</si>
  <si>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</si>
  <si>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</si>
  <si>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</si>
  <si>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</si>
  <si>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</si>
  <si>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</si>
  <si>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</si>
  <si>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</si>
  <si>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</si>
  <si>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</si>
  <si>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</si>
  <si>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</si>
  <si>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</si>
  <si>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</si>
  <si>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</si>
  <si>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</si>
  <si>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</si>
  <si>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</si>
  <si>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</si>
  <si>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</si>
  <si>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</si>
  <si>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</si>
  <si>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</si>
  <si>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</si>
  <si>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</si>
  <si>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</si>
  <si>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</si>
  <si>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</si>
  <si>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</si>
  <si>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</si>
  <si>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</si>
  <si>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</si>
  <si>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</si>
  <si>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</si>
  <si>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</si>
  <si>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</si>
  <si>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</si>
  <si>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</si>
  <si>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</si>
  <si>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</si>
  <si>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</si>
  <si>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</si>
  <si>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</si>
  <si>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</si>
  <si>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</si>
  <si>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</si>
  <si>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</si>
  <si>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</si>
  <si>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</si>
  <si>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</si>
  <si>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</si>
  <si>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</si>
  <si>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</si>
  <si>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</si>
  <si>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</si>
  <si>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</si>
  <si>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</si>
  <si>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</si>
  <si>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</si>
  <si>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</si>
  <si>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</si>
  <si>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</si>
  <si>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</si>
  <si>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</si>
  <si>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</si>
  <si>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</si>
  <si>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</si>
  <si>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</si>
  <si>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</si>
  <si>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</si>
  <si>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</si>
  <si>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</si>
  <si>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</si>
  <si>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</si>
  <si>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</si>
  <si>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</si>
  <si>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</si>
  <si>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</si>
  <si>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</si>
  <si>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</si>
  <si>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</si>
  <si>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</si>
  <si>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</si>
  <si>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</si>
  <si>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</si>
  <si>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</si>
  <si>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</si>
  <si>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</si>
  <si>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</si>
  <si>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</si>
  <si>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</si>
  <si>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</si>
  <si>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</si>
  <si>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</si>
  <si>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</si>
  <si>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</si>
  <si>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</si>
  <si>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</si>
  <si>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</si>
  <si>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</si>
  <si>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</si>
  <si>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</si>
  <si>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</si>
  <si>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</si>
  <si>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</si>
  <si>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</si>
  <si>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</si>
  <si>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</si>
  <si>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</si>
  <si>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</si>
  <si>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</si>
  <si>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</si>
  <si>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</si>
  <si>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</si>
  <si>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</si>
  <si>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</si>
  <si>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</si>
  <si>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</si>
  <si>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</si>
  <si>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</si>
  <si>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</si>
  <si>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</si>
  <si>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</si>
  <si>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</si>
  <si>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</si>
  <si>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</si>
  <si>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</si>
  <si>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</si>
  <si>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</si>
  <si>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</si>
  <si>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</si>
  <si>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</si>
  <si>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</si>
  <si>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</si>
  <si>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</si>
  <si>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</si>
  <si>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</si>
  <si>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</si>
  <si>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</si>
  <si>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</si>
  <si>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</si>
  <si>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</si>
  <si>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</si>
  <si>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</si>
  <si>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</si>
  <si>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</si>
  <si>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</si>
  <si>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</si>
  <si>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</si>
  <si>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</si>
  <si>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</si>
  <si>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</si>
  <si>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</si>
  <si>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</si>
  <si>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</si>
  <si>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</si>
  <si>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</si>
  <si>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</si>
  <si>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</si>
  <si>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</si>
  <si>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</si>
  <si>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</si>
  <si>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</si>
  <si>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</si>
  <si>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</si>
  <si>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</si>
  <si>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</si>
  <si>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</si>
  <si>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</si>
  <si>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</si>
  <si>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</si>
  <si>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</si>
  <si>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</si>
  <si>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</si>
  <si>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</si>
  <si>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</si>
  <si>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</si>
  <si>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</si>
  <si>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</si>
  <si>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</si>
  <si>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</si>
  <si>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</si>
  <si>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</si>
  <si>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</si>
  <si>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</si>
  <si>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</si>
  <si>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</si>
  <si>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</si>
  <si>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</si>
  <si>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</si>
  <si>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</si>
  <si>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</si>
  <si>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</si>
  <si>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</si>
  <si>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</si>
  <si>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</si>
  <si>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</si>
  <si>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</si>
  <si>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</si>
  <si>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</si>
  <si>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</si>
  <si>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</si>
  <si>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</si>
  <si>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</si>
  <si>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</si>
  <si>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</si>
  <si>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</si>
  <si>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</si>
  <si>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</si>
  <si>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</si>
  <si>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</si>
  <si>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</si>
  <si>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</si>
  <si>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</si>
  <si>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</si>
  <si>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</si>
  <si>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</si>
  <si>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</si>
  <si>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</si>
  <si>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</si>
  <si>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</si>
  <si>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</si>
  <si>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</si>
  <si>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</si>
  <si>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</si>
  <si>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</si>
  <si>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</si>
  <si>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</si>
  <si>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</si>
  <si>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</si>
  <si>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</si>
  <si>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</si>
  <si>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</si>
  <si>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</si>
  <si>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</si>
  <si>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</si>
  <si>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</si>
  <si>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</si>
  <si>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</si>
  <si>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</si>
  <si>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</si>
  <si>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</si>
  <si>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</si>
  <si>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</si>
  <si>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</si>
  <si>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</si>
  <si>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</si>
  <si>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</si>
  <si>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</si>
  <si>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</si>
  <si>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</si>
  <si>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</si>
  <si>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</si>
  <si>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</si>
  <si>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</si>
  <si>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</si>
  <si>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</si>
  <si>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</si>
  <si>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</si>
  <si>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</si>
  <si>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</si>
  <si>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</si>
  <si>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</si>
  <si>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</si>
  <si>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</si>
  <si>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</si>
  <si>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</si>
  <si>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</si>
  <si>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</si>
  <si>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</si>
  <si>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</si>
  <si>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</si>
  <si>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</si>
  <si>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</si>
  <si>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</si>
  <si>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</si>
  <si>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</si>
  <si>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</si>
  <si>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</si>
  <si>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</si>
  <si>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</si>
  <si>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</si>
  <si>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</si>
  <si>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</si>
  <si>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</si>
  <si>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</si>
  <si>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</si>
  <si>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</si>
  <si>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</si>
  <si>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</si>
  <si>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</si>
  <si>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</si>
  <si>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</si>
  <si>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</si>
  <si>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</si>
  <si>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</si>
  <si>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</si>
  <si>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</si>
  <si>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</si>
  <si>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</si>
  <si>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</si>
  <si>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</si>
  <si>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</si>
  <si>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</si>
  <si>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</si>
  <si>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</si>
  <si>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</si>
  <si>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</si>
  <si>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</si>
  <si>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</si>
  <si>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</si>
  <si>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</si>
  <si>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</si>
  <si>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</si>
  <si>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</si>
  <si>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</si>
  <si>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</si>
  <si>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</si>
  <si>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</si>
  <si>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</si>
  <si>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</si>
  <si>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</si>
  <si>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</si>
  <si>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</si>
  <si>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</si>
  <si>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</si>
  <si>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</si>
  <si>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</si>
  <si>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</si>
  <si>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</si>
  <si>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</si>
  <si>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</si>
  <si>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</si>
  <si>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</si>
  <si>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</si>
  <si>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</si>
  <si>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</si>
  <si>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</si>
  <si>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</si>
  <si>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</si>
  <si>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</si>
  <si>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</si>
  <si>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</si>
  <si>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</si>
  <si>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</si>
  <si>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</si>
  <si>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</si>
  <si>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</si>
  <si>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</si>
  <si>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</si>
  <si>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</si>
  <si>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</si>
  <si>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</si>
  <si>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</si>
  <si>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</si>
  <si>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</si>
  <si>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</si>
  <si>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</si>
  <si>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</si>
  <si>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</si>
  <si>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</si>
  <si>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</si>
  <si>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</si>
  <si>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</si>
  <si>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</si>
  <si>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</si>
  <si>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</si>
  <si>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</si>
  <si>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</si>
  <si>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</si>
  <si>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</si>
  <si>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</si>
  <si>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</si>
  <si>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</si>
  <si>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</si>
  <si>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</si>
  <si>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</si>
  <si>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</si>
  <si>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</si>
  <si>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</si>
  <si>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</si>
  <si>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</si>
  <si>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</si>
  <si>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</si>
  <si>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</si>
  <si>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</si>
  <si>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</si>
  <si>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</si>
  <si>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</si>
  <si>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</si>
  <si>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</si>
  <si>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</si>
  <si>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</si>
  <si>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</si>
  <si>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</si>
  <si>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</si>
  <si>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</si>
  <si>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</si>
  <si>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</si>
  <si>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</si>
  <si>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</si>
  <si>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</si>
  <si>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</si>
  <si>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</si>
  <si>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</si>
  <si>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</si>
  <si>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</si>
  <si>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</si>
  <si>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</si>
  <si>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</si>
  <si>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</si>
  <si>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</si>
  <si>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</si>
  <si>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</si>
  <si>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</si>
  <si>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</si>
  <si>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</si>
  <si>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</si>
  <si>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</si>
  <si>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</si>
  <si>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</si>
  <si>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</si>
  <si>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</si>
  <si>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</si>
  <si>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</si>
  <si>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</si>
  <si>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</si>
  <si>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</si>
  <si>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</si>
  <si>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</si>
  <si>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</si>
  <si>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</si>
  <si>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</si>
  <si>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</si>
  <si>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</si>
  <si>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</si>
  <si>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</si>
  <si>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</si>
  <si>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</si>
  <si>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</si>
  <si>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</si>
  <si>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</si>
  <si>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</si>
  <si>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</si>
  <si>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</si>
  <si>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</si>
  <si>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</si>
  <si>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</si>
  <si>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</si>
  <si>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</si>
  <si>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</si>
  <si>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</si>
  <si>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</si>
  <si>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</si>
  <si>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</si>
  <si>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</si>
  <si>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</si>
  <si>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</si>
  <si>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</si>
  <si>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</si>
  <si>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</si>
  <si>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</si>
  <si>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</si>
  <si>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</si>
  <si>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</si>
  <si>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</si>
  <si>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</si>
  <si>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</si>
  <si>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</si>
  <si>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</si>
  <si>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</si>
  <si>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</si>
  <si>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</si>
  <si>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</si>
  <si>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</si>
  <si>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</si>
  <si>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</si>
  <si>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</si>
  <si>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</si>
  <si>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</si>
  <si>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</si>
  <si>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</si>
  <si>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</si>
  <si>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</si>
  <si>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</si>
  <si>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</si>
  <si>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</si>
  <si>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</si>
  <si>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</si>
  <si>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</si>
  <si>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</si>
  <si>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</si>
  <si>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</si>
  <si>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</si>
  <si>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</si>
  <si>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</si>
  <si>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</si>
  <si>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</si>
  <si>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</si>
  <si>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</si>
  <si>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</si>
  <si>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</si>
  <si>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</si>
  <si>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</si>
  <si>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</si>
  <si>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</si>
  <si>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</si>
  <si>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</si>
  <si>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</si>
  <si>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</si>
  <si>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</si>
  <si>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</si>
  <si>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</si>
  <si>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</si>
  <si>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</si>
  <si>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</si>
  <si>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</si>
  <si>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</si>
  <si>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</si>
  <si>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</si>
  <si>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</si>
  <si>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</si>
  <si>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</si>
  <si>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</si>
  <si>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</si>
  <si>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</si>
  <si>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</si>
  <si>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</si>
  <si>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</si>
  <si>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</si>
  <si>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</si>
  <si>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</si>
  <si>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</si>
  <si>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</si>
  <si>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</si>
  <si>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</si>
  <si>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</si>
  <si>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</si>
  <si>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</si>
  <si>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</si>
  <si>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</si>
  <si>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</si>
  <si>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</si>
  <si>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</si>
  <si>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</si>
  <si>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</si>
  <si>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</si>
  <si>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</si>
  <si>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</si>
  <si>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</si>
  <si>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</si>
  <si>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</si>
  <si>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</si>
  <si>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</si>
  <si>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</si>
  <si>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</si>
  <si>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</si>
  <si>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</si>
  <si>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</si>
  <si>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</si>
  <si>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</si>
  <si>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</si>
  <si>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</si>
  <si>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</si>
  <si>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</si>
  <si>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</si>
  <si>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</si>
  <si>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</si>
  <si>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</si>
  <si>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</si>
  <si>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</si>
  <si>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</si>
  <si>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</si>
  <si>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</si>
  <si>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</si>
  <si>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</si>
  <si>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</si>
  <si>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</si>
  <si>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</si>
  <si>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</si>
  <si>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</si>
  <si>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</si>
  <si>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</si>
  <si>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</si>
  <si>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</si>
  <si>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</si>
  <si>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</si>
  <si>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</si>
  <si>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</si>
  <si>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</si>
  <si>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</si>
  <si>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</si>
  <si>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</si>
  <si>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</si>
  <si>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</si>
  <si>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</si>
  <si>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</si>
  <si>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</si>
  <si>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</si>
  <si>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</si>
  <si>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</si>
  <si>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</si>
  <si>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</si>
  <si>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</si>
  <si>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</si>
  <si>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</si>
  <si>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</si>
  <si>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</si>
  <si>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</si>
  <si>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</si>
  <si>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</si>
  <si>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</si>
  <si>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</si>
  <si>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</si>
  <si>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</si>
  <si>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</si>
  <si>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</si>
  <si>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</si>
  <si>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</si>
  <si>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</si>
  <si>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</si>
  <si>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</si>
  <si>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</si>
  <si>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</si>
  <si>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</si>
  <si>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</si>
  <si>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</si>
  <si>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</si>
  <si>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</si>
  <si>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</si>
  <si>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</si>
  <si>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</si>
  <si>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</si>
  <si>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</si>
  <si>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</si>
  <si>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</si>
  <si>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</si>
  <si>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</si>
  <si>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</si>
  <si>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</si>
  <si>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</si>
  <si>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</si>
  <si>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</si>
  <si>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</si>
  <si>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</si>
  <si>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</si>
  <si>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</si>
  <si>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</si>
  <si>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</si>
  <si>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</si>
  <si>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</si>
  <si>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</si>
  <si>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</si>
  <si>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</si>
  <si>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</si>
  <si>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</si>
  <si>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</si>
  <si>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</si>
  <si>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</si>
  <si>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</si>
  <si>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</si>
  <si>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</si>
  <si>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</si>
  <si>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</si>
  <si>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</si>
  <si>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</si>
  <si>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</si>
  <si>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</si>
  <si>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</si>
  <si>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</si>
  <si>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</si>
  <si>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</si>
  <si>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</si>
  <si>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</si>
  <si>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</si>
  <si>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</si>
  <si>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</si>
  <si>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</si>
  <si>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</si>
  <si>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</si>
  <si>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</si>
  <si>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</si>
  <si>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</si>
  <si>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</si>
  <si>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</si>
  <si>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</si>
  <si>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</si>
  <si>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</si>
  <si>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</si>
  <si>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</si>
  <si>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</si>
  <si>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</si>
  <si>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</si>
  <si>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</si>
  <si>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</si>
  <si>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</si>
  <si>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</si>
  <si>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</si>
  <si>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</si>
  <si>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</si>
  <si>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</si>
  <si>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</si>
  <si>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</si>
  <si>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</si>
  <si>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</si>
  <si>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</si>
  <si>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</si>
  <si>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</si>
  <si>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</si>
  <si>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</si>
  <si>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</si>
  <si>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</si>
  <si>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</si>
  <si>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</si>
  <si>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</si>
  <si>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</si>
  <si>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</si>
  <si>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</si>
  <si>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</si>
  <si>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</si>
  <si>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</si>
  <si>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</si>
  <si>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</si>
  <si>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</si>
  <si>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</si>
  <si>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</si>
  <si>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</si>
  <si>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</si>
  <si>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</si>
  <si>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</si>
  <si>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</si>
  <si>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</si>
  <si>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</si>
  <si>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</si>
  <si>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</si>
  <si>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</si>
  <si>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</si>
  <si>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</si>
  <si>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</si>
  <si>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</si>
  <si>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</si>
  <si>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</si>
  <si>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</si>
  <si>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</si>
  <si>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</si>
  <si>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</si>
  <si>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</si>
  <si>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</si>
  <si>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</si>
  <si>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</si>
  <si>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</si>
  <si>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</si>
  <si>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</si>
  <si>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</si>
  <si>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</si>
  <si>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</si>
  <si>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</si>
  <si>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</si>
  <si>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</si>
  <si>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</si>
  <si>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</si>
  <si>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</si>
  <si>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</si>
  <si>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</si>
  <si>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</si>
  <si>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</si>
  <si>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</si>
  <si>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</si>
  <si>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</si>
  <si>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</si>
  <si>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</si>
  <si>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</si>
  <si>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</si>
  <si>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</si>
  <si>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</si>
  <si>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</si>
  <si>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</si>
  <si>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</si>
  <si>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</si>
  <si>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</si>
  <si>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</si>
  <si>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</si>
  <si>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</si>
  <si>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</si>
  <si>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</si>
  <si>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</si>
  <si>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</si>
  <si>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</si>
  <si>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</si>
  <si>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</si>
  <si>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</si>
  <si>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</si>
  <si>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</si>
  <si>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</si>
  <si>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</si>
  <si>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</si>
  <si>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</si>
  <si>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</si>
  <si>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</si>
  <si>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</si>
  <si>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</si>
  <si>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</si>
  <si>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</si>
  <si>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</si>
  <si>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</si>
  <si>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</si>
  <si>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</si>
  <si>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</si>
  <si>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</si>
  <si>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</si>
  <si>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</si>
  <si>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</si>
  <si>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</si>
  <si>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</si>
  <si>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</si>
  <si>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</si>
  <si>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</si>
  <si>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</si>
  <si>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</si>
  <si>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</si>
  <si>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</si>
  <si>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</si>
  <si>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</si>
  <si>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</si>
  <si>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</si>
  <si>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</si>
  <si>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</si>
  <si>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</si>
  <si>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</si>
  <si>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</si>
  <si>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</si>
  <si>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</si>
  <si>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</si>
  <si>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</si>
  <si>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</si>
  <si>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</si>
  <si>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</si>
  <si>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</si>
  <si>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</si>
  <si>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</si>
  <si>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</si>
  <si>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</si>
  <si>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</si>
  <si>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</si>
  <si>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</si>
  <si>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</si>
  <si>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</si>
  <si>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</si>
  <si>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</si>
  <si>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</si>
  <si>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</si>
  <si>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</si>
  <si>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</si>
  <si>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</si>
  <si>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</si>
  <si>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</si>
  <si>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</si>
  <si>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</si>
  <si>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</si>
  <si>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</si>
  <si>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</si>
  <si>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</si>
  <si>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</si>
  <si>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</si>
  <si>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</si>
  <si>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</si>
  <si>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</si>
  <si>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</si>
  <si>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</si>
  <si>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</si>
  <si>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</si>
  <si>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</si>
  <si>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</si>
  <si>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</si>
  <si>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</si>
  <si>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</si>
  <si>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</si>
  <si>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</si>
  <si>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</si>
  <si>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</si>
  <si>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</si>
  <si>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</si>
  <si>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</si>
  <si>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</si>
  <si>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</si>
  <si>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</si>
  <si>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</si>
  <si>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</si>
  <si>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</si>
  <si>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</si>
  <si>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</si>
  <si>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</si>
  <si>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</si>
  <si>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</si>
  <si>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</si>
  <si>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</si>
  <si>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</si>
  <si>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</si>
  <si>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</si>
  <si>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</si>
  <si>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</si>
  <si>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</si>
  <si>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</si>
  <si>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</si>
  <si>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</si>
  <si>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</si>
  <si>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</si>
  <si>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</si>
  <si>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</si>
  <si>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</si>
  <si>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</si>
  <si>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</si>
  <si>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</si>
  <si>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</si>
  <si>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</si>
  <si>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</si>
  <si>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</si>
  <si>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</si>
  <si>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</si>
  <si>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</si>
  <si>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</si>
  <si>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</si>
  <si>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</si>
  <si>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</si>
  <si>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</si>
  <si>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</si>
  <si>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</si>
  <si>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</si>
  <si>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</si>
  <si>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</si>
  <si>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</si>
  <si>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</si>
  <si>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</si>
  <si>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</si>
  <si>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</si>
  <si>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</si>
  <si>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</si>
  <si>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</si>
  <si>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</si>
  <si>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</si>
  <si>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</si>
  <si>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</si>
  <si>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</si>
  <si>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</si>
  <si>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</si>
  <si>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</si>
  <si>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</si>
  <si>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</si>
  <si>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</si>
  <si>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</si>
  <si>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</si>
  <si>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</si>
  <si>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</si>
  <si>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</si>
  <si>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</si>
  <si>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</si>
  <si>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</si>
  <si>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</si>
  <si>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</si>
  <si>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</si>
  <si>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</si>
  <si>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</si>
  <si>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</si>
  <si>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</si>
  <si>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</si>
  <si>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</si>
  <si>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</si>
  <si>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</si>
  <si>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</si>
  <si>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</si>
  <si>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</si>
  <si>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</si>
  <si>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</si>
  <si>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</si>
  <si>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</si>
  <si>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</si>
  <si>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</si>
  <si>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</si>
  <si>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</si>
  <si>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</si>
  <si>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</si>
  <si>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</si>
  <si>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</si>
  <si>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</si>
  <si>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</si>
  <si>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</si>
  <si>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</si>
  <si>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</si>
  <si>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</si>
  <si>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</si>
  <si>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</si>
  <si>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</si>
  <si>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</si>
  <si>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</si>
  <si>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</si>
  <si>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</si>
  <si>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</si>
  <si>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</si>
  <si>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</si>
  <si>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</si>
  <si>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</si>
  <si>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</si>
  <si>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</si>
  <si>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</si>
  <si>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</si>
  <si>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</si>
  <si>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</si>
  <si>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</si>
  <si>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</si>
  <si>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</si>
  <si>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</si>
  <si>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</si>
  <si>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</si>
  <si>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</si>
  <si>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</si>
  <si>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</si>
  <si>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</si>
  <si>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</si>
  <si>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</si>
  <si>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</si>
  <si>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</si>
  <si>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</si>
  <si>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</si>
  <si>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</si>
  <si>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</si>
  <si>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</si>
  <si>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</si>
  <si>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</si>
  <si>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</si>
  <si>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</si>
  <si>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</si>
  <si>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</si>
  <si>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</si>
  <si>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</si>
  <si>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</si>
  <si>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</si>
  <si>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</si>
  <si>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</si>
  <si>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</si>
  <si>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</si>
  <si>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</si>
  <si>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</si>
  <si>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</si>
  <si>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</si>
  <si>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</si>
  <si>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</si>
  <si>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</si>
  <si>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</si>
  <si>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</si>
  <si>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</si>
  <si>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</si>
  <si>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</si>
  <si>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</si>
  <si>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</si>
  <si>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</si>
  <si>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</si>
  <si>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</si>
  <si>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</si>
  <si>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</si>
  <si>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</si>
  <si>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</si>
  <si>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</si>
  <si>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</si>
  <si>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</si>
  <si>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</si>
  <si>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</si>
  <si>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</si>
  <si>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</si>
  <si>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</si>
  <si>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</si>
  <si>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</si>
  <si>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</si>
  <si>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</si>
  <si>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</si>
  <si>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</si>
  <si>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</si>
  <si>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</si>
  <si>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</si>
  <si>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</si>
  <si>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</si>
  <si>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</si>
  <si>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</si>
  <si>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</si>
  <si>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</si>
  <si>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</si>
  <si>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</si>
  <si>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</si>
  <si>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</si>
  <si>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</si>
  <si>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</si>
  <si>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</si>
  <si>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</si>
  <si>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</si>
  <si>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</si>
  <si>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</si>
  <si>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</si>
  <si>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</si>
  <si>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</si>
  <si>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</si>
  <si>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</si>
  <si>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</si>
  <si>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</si>
  <si>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</si>
  <si>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</si>
  <si>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</si>
  <si>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</si>
  <si>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</si>
  <si>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</si>
  <si>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</si>
  <si>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</si>
  <si>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</si>
  <si>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</si>
  <si>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</si>
  <si>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</si>
  <si>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</si>
  <si>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</si>
  <si>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</si>
  <si>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</si>
  <si>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</si>
  <si>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</si>
  <si>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</si>
  <si>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</si>
  <si>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</si>
  <si>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</si>
  <si>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</si>
  <si>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</si>
  <si>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</si>
  <si>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</si>
  <si>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</si>
  <si>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</si>
  <si>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</si>
  <si>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</si>
  <si>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</si>
  <si>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</si>
  <si>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</si>
  <si>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</si>
  <si>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</si>
  <si>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</si>
  <si>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</si>
  <si>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</si>
  <si>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</si>
  <si>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</si>
  <si>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</si>
  <si>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</si>
  <si>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</si>
  <si>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</si>
  <si>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</si>
  <si>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</si>
  <si>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</si>
  <si>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</si>
  <si>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</si>
  <si>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</si>
  <si>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</si>
  <si>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</si>
  <si>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</si>
  <si>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</si>
  <si>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</si>
  <si>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</si>
  <si>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</si>
  <si>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</si>
  <si>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</si>
  <si>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</si>
  <si>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</si>
  <si>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</si>
  <si>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</si>
  <si>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</si>
  <si>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</si>
  <si>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</si>
  <si>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</si>
  <si>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</si>
  <si>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</si>
  <si>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</si>
  <si>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</si>
  <si>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</si>
  <si>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</si>
  <si>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</si>
  <si>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</si>
  <si>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</si>
  <si>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</si>
  <si>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</si>
  <si>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</si>
  <si>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</si>
  <si>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</si>
  <si>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</si>
  <si>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</si>
  <si>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</si>
  <si>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</si>
  <si>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</si>
  <si>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</si>
  <si>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</si>
  <si>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</si>
  <si>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</si>
  <si>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</si>
  <si>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</si>
  <si>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</si>
  <si>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</si>
  <si>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</si>
  <si>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</si>
  <si>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</si>
  <si>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</si>
  <si>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</si>
  <si>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</si>
  <si>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</si>
  <si>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</si>
  <si>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</si>
  <si>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</si>
  <si>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</si>
  <si>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</si>
  <si>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</si>
  <si>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</si>
  <si>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</si>
  <si>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</si>
  <si>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</si>
  <si>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</si>
  <si>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</si>
  <si>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</si>
  <si>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</si>
  <si>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</si>
  <si>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</si>
  <si>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</si>
  <si>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</si>
  <si>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</si>
  <si>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</si>
  <si>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</si>
  <si>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</si>
  <si>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</si>
  <si>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</si>
  <si>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</si>
  <si>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</si>
  <si>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</si>
  <si>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</si>
  <si>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</si>
  <si>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</si>
  <si>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</si>
  <si>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</si>
  <si>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</si>
  <si>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</si>
  <si>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</si>
  <si>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</si>
  <si>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</si>
  <si>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</si>
  <si>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</si>
  <si>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</si>
  <si>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</si>
  <si>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</si>
  <si>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</si>
  <si>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</si>
  <si>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</si>
  <si>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</si>
  <si>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</si>
  <si>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</si>
  <si>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</si>
  <si>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</si>
  <si>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</si>
  <si>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</si>
  <si>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</si>
  <si>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</si>
  <si>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</si>
  <si>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</si>
  <si>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</si>
  <si>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</si>
  <si>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</si>
  <si>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</si>
  <si>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</si>
  <si>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</si>
  <si>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</si>
  <si>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</si>
  <si>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</si>
  <si>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</si>
  <si>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</si>
  <si>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</si>
  <si>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</si>
  <si>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</si>
  <si>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</si>
  <si>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</si>
  <si>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</si>
  <si>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</si>
  <si>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</si>
  <si>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</si>
  <si>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</si>
  <si>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</si>
  <si>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</si>
  <si>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</si>
  <si>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</si>
  <si>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</si>
  <si>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</si>
  <si>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</si>
  <si>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</si>
  <si>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</si>
  <si>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</si>
  <si>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</si>
  <si>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</si>
  <si>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</si>
  <si>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</si>
  <si>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</si>
  <si>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</si>
  <si>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</si>
  <si>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</si>
  <si>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</si>
  <si>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</si>
  <si>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</si>
  <si>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</si>
  <si>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</si>
  <si>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</si>
  <si>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</si>
  <si>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</si>
  <si>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</si>
  <si>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</si>
  <si>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</si>
  <si>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</si>
  <si>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</si>
  <si>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</si>
  <si>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</si>
  <si>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</si>
  <si>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</si>
  <si>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</si>
  <si>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</si>
  <si>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</si>
  <si>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</si>
  <si>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</si>
  <si>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</si>
  <si>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</si>
  <si>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</si>
  <si>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</si>
  <si>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</si>
  <si>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</si>
  <si>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</si>
  <si>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</si>
  <si>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</si>
  <si>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</si>
  <si>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</si>
  <si>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</si>
  <si>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</si>
  <si>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</si>
  <si>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</si>
  <si>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</si>
  <si>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</si>
  <si>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</si>
  <si>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</si>
  <si>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</si>
  <si>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</si>
  <si>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</si>
  <si>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</si>
  <si>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</si>
  <si>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</si>
  <si>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</si>
  <si>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</si>
  <si>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</si>
  <si>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</si>
  <si>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</si>
  <si>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</si>
  <si>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</si>
  <si>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</si>
  <si>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</si>
  <si>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</si>
  <si>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</si>
  <si>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</si>
  <si>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</si>
  <si>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</si>
  <si>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</si>
  <si>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</si>
  <si>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</si>
  <si>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</si>
  <si>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</si>
  <si>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</si>
  <si>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</si>
  <si>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</si>
  <si>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</si>
  <si>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</si>
  <si>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</si>
  <si>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</si>
  <si>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</si>
  <si>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</si>
  <si>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</si>
  <si>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</si>
  <si>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</si>
  <si>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</si>
  <si>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</si>
  <si>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</si>
  <si>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</si>
  <si>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</si>
  <si>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</si>
  <si>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</si>
  <si>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</si>
  <si>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</si>
  <si>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</si>
  <si>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</si>
  <si>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</si>
  <si>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</si>
  <si>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</si>
  <si>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</si>
  <si>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</si>
  <si>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</si>
  <si>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</si>
  <si>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</si>
  <si>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</si>
  <si>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</si>
  <si>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</si>
  <si>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</si>
  <si>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</si>
  <si>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</si>
  <si>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</si>
  <si>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</si>
  <si>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</si>
  <si>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</si>
  <si>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</si>
  <si>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</si>
  <si>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</si>
  <si>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</si>
  <si>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</si>
  <si>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</si>
  <si>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</si>
  <si>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</si>
  <si>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</si>
  <si>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</si>
  <si>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</si>
  <si>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</si>
  <si>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</si>
  <si>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</si>
  <si>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</si>
  <si>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</si>
  <si>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</si>
  <si>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</si>
  <si>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</si>
  <si>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</si>
  <si>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</si>
  <si>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</si>
  <si>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</si>
  <si>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</si>
  <si>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</si>
  <si>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</si>
  <si>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</si>
  <si>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</si>
  <si>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</si>
  <si>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</si>
  <si>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</si>
  <si>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</si>
  <si>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</si>
  <si>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</si>
  <si>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</si>
  <si>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</si>
  <si>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</si>
  <si>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</si>
  <si>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</si>
  <si>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</si>
  <si>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</si>
  <si>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</si>
  <si>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</si>
  <si>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</si>
  <si>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</si>
  <si>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</si>
  <si>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</si>
  <si>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</si>
  <si>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</si>
  <si>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</si>
  <si>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</si>
  <si>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</si>
  <si>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</si>
  <si>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</si>
  <si>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</si>
  <si>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</si>
  <si>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</si>
  <si>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</si>
  <si>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</si>
  <si>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</si>
  <si>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</si>
  <si>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</si>
  <si>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</si>
  <si>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</si>
  <si>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</si>
  <si>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</si>
  <si>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</si>
  <si>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</si>
  <si>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</si>
  <si>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</si>
  <si>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</si>
  <si>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</si>
  <si>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</si>
  <si>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</si>
  <si>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</si>
  <si>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</si>
  <si>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</si>
  <si>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</si>
  <si>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</si>
  <si>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</si>
  <si>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</si>
  <si>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</si>
  <si>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</si>
  <si>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</si>
  <si>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</si>
  <si>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</si>
  <si>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</si>
  <si>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</si>
  <si>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</si>
  <si>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</si>
  <si>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</si>
  <si>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</si>
  <si>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</si>
  <si>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</si>
  <si>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</si>
  <si>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</si>
  <si>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</si>
  <si>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</si>
  <si>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</si>
  <si>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</si>
  <si>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</si>
  <si>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</si>
  <si>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</si>
  <si>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</si>
  <si>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</si>
  <si>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</si>
  <si>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</si>
  <si>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</si>
  <si>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</si>
  <si>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</si>
  <si>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</si>
  <si>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</si>
  <si>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</si>
  <si>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</si>
  <si>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</si>
  <si>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</si>
  <si>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</si>
  <si>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</si>
  <si>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</si>
  <si>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</si>
  <si>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</si>
  <si>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</si>
  <si>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</si>
  <si>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</si>
  <si>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</si>
  <si>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</si>
  <si>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</si>
  <si>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</si>
  <si>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</si>
  <si>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</si>
  <si>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</si>
  <si>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</si>
  <si>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</si>
  <si>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</si>
  <si>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</si>
  <si>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</si>
  <si>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</si>
  <si>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</si>
  <si>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</si>
  <si>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</si>
  <si>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</si>
  <si>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</si>
  <si>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</si>
  <si>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</si>
  <si>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</si>
  <si>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</si>
  <si>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</si>
  <si>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</si>
  <si>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</si>
  <si>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</si>
  <si>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</si>
  <si>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</si>
  <si>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</si>
  <si>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</si>
  <si>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</si>
  <si>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</si>
  <si>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</si>
  <si>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</si>
  <si>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</si>
  <si>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</si>
  <si>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</si>
  <si>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</si>
  <si>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</si>
  <si>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</si>
  <si>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</si>
  <si>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</si>
  <si>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</si>
  <si>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</si>
  <si>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</si>
  <si>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</si>
  <si>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</si>
  <si>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</si>
  <si>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</si>
  <si>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</si>
  <si>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</si>
  <si>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</si>
  <si>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</si>
  <si>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</si>
  <si>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</si>
  <si>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</si>
  <si>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</si>
  <si>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</si>
  <si>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</si>
  <si>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</si>
  <si>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</si>
  <si>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</si>
  <si>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</si>
  <si>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</si>
  <si>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</si>
  <si>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</si>
  <si>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</si>
  <si>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</si>
  <si>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</si>
  <si>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</si>
  <si>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</si>
  <si>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</si>
  <si>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</si>
  <si>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</si>
  <si>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</si>
  <si>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</si>
  <si>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</si>
  <si>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</si>
  <si>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</si>
  <si>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</si>
  <si>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</si>
  <si>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</si>
  <si>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</si>
  <si>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</si>
  <si>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</si>
  <si>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</si>
  <si>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</si>
  <si>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</si>
  <si>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</si>
  <si>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</si>
  <si>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</si>
  <si>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</si>
  <si>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</si>
  <si>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</si>
  <si>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</si>
  <si>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</si>
  <si>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</si>
  <si>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</si>
  <si>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</si>
  <si>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</si>
  <si>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</si>
  <si>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</si>
  <si>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</si>
  <si>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</si>
  <si>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</si>
  <si>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</si>
  <si>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</si>
  <si>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</si>
  <si>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</si>
  <si>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</si>
  <si>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</si>
  <si>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</si>
  <si>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</si>
  <si>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</si>
  <si>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</si>
  <si>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</si>
  <si>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</si>
  <si>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</si>
  <si>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</si>
  <si>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</si>
  <si>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</si>
  <si>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</si>
  <si>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</si>
  <si>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</si>
  <si>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</si>
  <si>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</si>
  <si>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</si>
  <si>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</si>
  <si>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</si>
  <si>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</si>
  <si>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</si>
  <si>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</si>
  <si>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</si>
  <si>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</si>
  <si>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</si>
  <si>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</si>
  <si>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</si>
  <si>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</si>
  <si>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</si>
  <si>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</si>
  <si>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</si>
  <si>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</si>
  <si>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</si>
  <si>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</si>
  <si>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</si>
  <si>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</si>
  <si>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</si>
  <si>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</si>
  <si>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</si>
  <si>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</si>
  <si>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</si>
  <si>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</si>
  <si>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</si>
  <si>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</si>
  <si>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</si>
  <si>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</si>
  <si>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</si>
  <si>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</si>
  <si>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</si>
  <si>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</si>
  <si>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</si>
  <si>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</si>
  <si>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</si>
  <si>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</si>
  <si>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</si>
  <si>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</si>
  <si>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</si>
  <si>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</si>
  <si>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</si>
  <si>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</si>
  <si>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</si>
  <si>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</si>
  <si>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</si>
  <si>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</si>
  <si>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</si>
  <si>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</si>
  <si>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</si>
  <si>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</si>
  <si>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</si>
  <si>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</si>
  <si>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</si>
  <si>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</si>
  <si>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</si>
  <si>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</si>
  <si>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</si>
  <si>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</si>
  <si>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</si>
  <si>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</si>
  <si>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</si>
  <si>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</si>
  <si>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</si>
  <si>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</si>
  <si>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</si>
  <si>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</si>
  <si>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</si>
  <si>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</si>
  <si>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</si>
  <si>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</si>
  <si>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</si>
  <si>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</si>
  <si>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</si>
  <si>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</si>
  <si>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</si>
  <si>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</si>
  <si>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</si>
  <si>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</si>
  <si>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</si>
  <si>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</si>
  <si>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</si>
  <si>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</si>
  <si>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</si>
  <si>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</si>
  <si>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</si>
  <si>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</si>
  <si>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</si>
  <si>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</si>
  <si>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</si>
  <si>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</si>
  <si>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</si>
  <si>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</si>
  <si>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</si>
  <si>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</si>
  <si>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</si>
  <si>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</si>
  <si>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</si>
  <si>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</si>
  <si>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</si>
  <si>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</si>
  <si>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</si>
  <si>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</si>
  <si>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</si>
  <si>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</si>
  <si>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</si>
  <si>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</si>
  <si>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</si>
  <si>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</si>
  <si>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</si>
  <si>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</si>
  <si>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</si>
  <si>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</si>
  <si>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</si>
  <si>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</si>
  <si>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</si>
  <si>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</si>
  <si>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</si>
  <si>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</si>
  <si>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</si>
  <si>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</si>
  <si>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</si>
  <si>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</si>
  <si>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</si>
  <si>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</si>
  <si>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</si>
  <si>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</si>
  <si>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</si>
  <si>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</si>
  <si>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</si>
  <si>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</si>
  <si>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</si>
  <si>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</si>
  <si>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</si>
  <si>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</si>
  <si>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</si>
  <si>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</si>
  <si>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</si>
  <si>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</si>
  <si>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</si>
  <si>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</si>
  <si>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</si>
  <si>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</si>
  <si>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</si>
  <si>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</si>
  <si>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</si>
  <si>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</si>
  <si>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</si>
  <si>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</si>
  <si>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</si>
  <si>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</si>
  <si>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</si>
  <si>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</si>
  <si>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</si>
  <si>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</si>
  <si>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</si>
  <si>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</si>
  <si>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</si>
  <si>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</si>
  <si>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</si>
  <si>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</si>
  <si>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</si>
  <si>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</si>
  <si>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</si>
  <si>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</si>
  <si>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</si>
  <si>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</si>
  <si>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</si>
  <si>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</si>
  <si>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</si>
  <si>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</si>
  <si>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</si>
  <si>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</si>
  <si>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</si>
  <si>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</si>
  <si>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</si>
  <si>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</si>
  <si>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</si>
  <si>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</si>
  <si>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</si>
  <si>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</si>
  <si>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</si>
  <si>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</si>
  <si>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</si>
  <si>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</si>
  <si>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</si>
  <si>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</si>
  <si>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</si>
  <si>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</si>
  <si>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</si>
  <si>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</si>
  <si>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</si>
  <si>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</si>
  <si>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</si>
  <si>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</si>
  <si>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</si>
  <si>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</si>
  <si>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</si>
  <si>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</si>
  <si>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</si>
  <si>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</si>
  <si>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</si>
  <si>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</si>
  <si>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</si>
  <si>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</si>
  <si>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</si>
  <si>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</si>
  <si>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</si>
  <si>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</si>
  <si>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</si>
  <si>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</si>
  <si>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</si>
  <si>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</si>
  <si>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</si>
  <si>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</si>
  <si>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</si>
  <si>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</si>
  <si>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</si>
  <si>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</si>
  <si>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</si>
  <si>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</si>
  <si>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</si>
  <si>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</si>
  <si>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</si>
  <si>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</si>
  <si>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</si>
  <si>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</si>
  <si>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</si>
  <si>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</si>
  <si>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</si>
  <si>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</si>
  <si>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</si>
  <si>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</si>
  <si>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</si>
  <si>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</si>
  <si>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</si>
  <si>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</si>
  <si>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</si>
  <si>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</si>
  <si>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</si>
  <si>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</si>
  <si>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</si>
  <si>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</si>
  <si>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</si>
  <si>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</si>
  <si>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</si>
  <si>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</si>
  <si>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</si>
  <si>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</si>
  <si>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</si>
  <si>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</si>
  <si>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</si>
  <si>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</si>
  <si>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</si>
  <si>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</si>
  <si>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</si>
  <si>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</si>
  <si>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</si>
  <si>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</si>
  <si>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</si>
  <si>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</si>
  <si>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</si>
  <si>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</si>
  <si>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</si>
  <si>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</si>
  <si>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</si>
  <si>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</si>
  <si>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</si>
  <si>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</si>
  <si>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</si>
  <si>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</si>
  <si>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</si>
  <si>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</si>
  <si>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</si>
  <si>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</si>
  <si>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</si>
  <si>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</si>
  <si>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</si>
  <si>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</si>
  <si>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</si>
  <si>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</si>
  <si>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</si>
  <si>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</si>
  <si>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</si>
  <si>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</si>
  <si>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</si>
  <si>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</si>
  <si>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</si>
  <si>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</si>
  <si>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</si>
  <si>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</si>
  <si>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</si>
  <si>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</si>
  <si>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</si>
  <si>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</si>
  <si>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</si>
  <si>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</si>
  <si>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</si>
  <si>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</si>
  <si>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</si>
  <si>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</si>
  <si>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</si>
  <si>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</si>
  <si>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</si>
  <si>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</si>
  <si>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</si>
  <si>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</si>
  <si>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</si>
  <si>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</si>
  <si>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</si>
  <si>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</si>
  <si>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</si>
  <si>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</si>
  <si>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</si>
  <si>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</si>
  <si>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</si>
  <si>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</si>
  <si>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</si>
  <si>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</si>
  <si>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</si>
  <si>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</si>
  <si>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</si>
  <si>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</si>
  <si>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</si>
  <si>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</si>
  <si>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</si>
  <si>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</si>
  <si>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</si>
  <si>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</si>
  <si>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</si>
  <si>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</si>
  <si>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</si>
  <si>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</si>
  <si>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</si>
  <si>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</si>
  <si>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</si>
  <si>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</si>
  <si>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</si>
  <si>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</si>
  <si>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</si>
  <si>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</si>
  <si>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</si>
  <si>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</si>
  <si>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</si>
  <si>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</si>
  <si>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</si>
  <si>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</si>
  <si>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</si>
  <si>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</si>
  <si>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</si>
  <si>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</si>
  <si>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</si>
  <si>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</si>
  <si>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</si>
  <si>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</si>
  <si>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</si>
  <si>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</si>
  <si>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</si>
  <si>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</si>
  <si>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</si>
  <si>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</si>
  <si>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</si>
  <si>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</si>
  <si>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</si>
  <si>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</si>
  <si>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</si>
  <si>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</si>
  <si>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</si>
  <si>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</si>
  <si>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</si>
  <si>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</si>
  <si>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</si>
  <si>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</si>
  <si>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</si>
  <si>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</si>
  <si>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</si>
  <si>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</si>
  <si>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</si>
  <si>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</si>
  <si>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</si>
  <si>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</si>
  <si>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</si>
  <si>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</si>
  <si>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</si>
  <si>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</si>
  <si>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</si>
  <si>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</si>
  <si>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</si>
  <si>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</si>
  <si>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</si>
  <si>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</si>
  <si>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</si>
  <si>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</si>
  <si>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</si>
  <si>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</si>
  <si>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</si>
  <si>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</si>
  <si>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</si>
  <si>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</si>
  <si>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</si>
  <si>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</si>
  <si>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</si>
  <si>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</si>
  <si>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</si>
  <si>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</si>
  <si>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</si>
  <si>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</si>
  <si>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</si>
  <si>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</si>
  <si>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</si>
  <si>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</si>
  <si>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</si>
  <si>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</si>
  <si>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</si>
  <si>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</si>
  <si>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</si>
  <si>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</si>
  <si>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</si>
  <si>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</si>
  <si>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</si>
  <si>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</si>
  <si>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</si>
  <si>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</si>
  <si>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</si>
  <si>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</si>
  <si>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</si>
  <si>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</si>
  <si>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</si>
  <si>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</si>
  <si>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</si>
  <si>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</si>
  <si>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</si>
  <si>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</si>
  <si>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</si>
  <si>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</si>
  <si>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</si>
  <si>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</si>
  <si>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</si>
  <si>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</si>
  <si>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</si>
  <si>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</si>
  <si>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</si>
  <si>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</si>
  <si>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</si>
  <si>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</si>
  <si>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</si>
  <si>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</si>
  <si>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</si>
  <si>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</si>
  <si>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</si>
  <si>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</si>
  <si>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</si>
  <si>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</si>
  <si>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</si>
  <si>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</si>
  <si>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</si>
  <si>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</si>
  <si>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</si>
  <si>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</si>
  <si>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</si>
  <si>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</si>
  <si>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</si>
  <si>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</si>
  <si>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</si>
  <si>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</si>
  <si>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</si>
  <si>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</si>
  <si>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</si>
  <si>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</si>
  <si>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</si>
  <si>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</si>
  <si>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</si>
  <si>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</si>
  <si>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</si>
  <si>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</si>
  <si>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</si>
  <si>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</si>
  <si>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</si>
  <si>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</si>
  <si>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</si>
  <si>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</si>
  <si>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</si>
  <si>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</si>
  <si>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</si>
  <si>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</si>
  <si>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</si>
  <si>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</si>
  <si>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</si>
  <si>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</si>
  <si>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</si>
  <si>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</si>
  <si>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</si>
  <si>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</si>
  <si>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</si>
  <si>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</si>
  <si>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</si>
  <si>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</si>
  <si>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</si>
  <si>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</si>
  <si>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</si>
  <si>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</si>
  <si>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</si>
  <si>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</si>
  <si>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</si>
  <si>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</si>
  <si>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</si>
  <si>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</si>
  <si>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</si>
  <si>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</si>
  <si>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</si>
  <si>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</si>
  <si>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</si>
  <si>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</si>
  <si>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</si>
  <si>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</si>
  <si>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</si>
  <si>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</si>
  <si>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</si>
  <si>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</si>
  <si>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</si>
  <si>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</si>
  <si>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</si>
  <si>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</si>
  <si>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</si>
  <si>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</si>
  <si>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</si>
  <si>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</si>
  <si>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</si>
  <si>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</si>
  <si>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</si>
  <si>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</si>
  <si>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</si>
  <si>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</si>
  <si>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</si>
  <si>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</si>
  <si>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</si>
  <si>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</si>
  <si>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</si>
  <si>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</si>
  <si>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</si>
  <si>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</si>
  <si>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</si>
  <si>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</si>
  <si>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</si>
  <si>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</si>
  <si>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</si>
  <si>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</si>
  <si>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</si>
  <si>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</si>
  <si>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</si>
  <si>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</si>
  <si>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</si>
  <si>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</si>
  <si>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</si>
  <si>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</si>
  <si>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</si>
  <si>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</si>
  <si>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</si>
  <si>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</si>
  <si>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</si>
  <si>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</si>
  <si>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</si>
  <si>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</si>
  <si>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</si>
  <si>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</si>
  <si>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</si>
  <si>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</si>
  <si>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</si>
  <si>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</si>
  <si>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</si>
  <si>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</si>
  <si>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</si>
  <si>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</si>
  <si>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</si>
  <si>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</si>
  <si>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</si>
  <si>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</si>
  <si>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</si>
  <si>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</si>
  <si>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</si>
  <si>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</si>
  <si>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</si>
  <si>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</si>
  <si>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</si>
  <si>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</si>
  <si>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</si>
  <si>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</si>
  <si>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</si>
  <si>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</si>
  <si>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</si>
  <si>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</si>
  <si>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</si>
  <si>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</si>
  <si>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</si>
  <si>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</si>
  <si>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</si>
  <si>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</si>
  <si>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</si>
  <si>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</si>
  <si>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</si>
  <si>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</si>
  <si>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</si>
  <si>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</si>
  <si>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</si>
  <si>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</si>
  <si>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</si>
  <si>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</si>
  <si>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</si>
  <si>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</si>
  <si>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</si>
  <si>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</si>
  <si>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</si>
  <si>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</si>
  <si>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</si>
  <si>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</si>
  <si>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</si>
  <si>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</si>
  <si>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</si>
  <si>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</si>
  <si>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</si>
  <si>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</si>
  <si>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</si>
  <si>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</si>
  <si>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</si>
  <si>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</si>
  <si>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</si>
  <si>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</si>
  <si>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</si>
  <si>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</si>
  <si>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</si>
  <si>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</si>
  <si>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</si>
  <si>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</si>
  <si>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</si>
  <si>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</si>
  <si>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</si>
  <si>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</si>
  <si>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</si>
  <si>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</si>
  <si>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</si>
  <si>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</si>
  <si>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</si>
  <si>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</si>
  <si>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</si>
  <si>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</si>
  <si>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</si>
  <si>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</si>
  <si>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</si>
  <si>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</si>
  <si>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</si>
  <si>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</si>
  <si>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</si>
  <si>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</si>
  <si>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</si>
  <si>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</si>
  <si>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</si>
  <si>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</si>
  <si>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</si>
  <si>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</si>
  <si>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</si>
  <si>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</si>
  <si>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</si>
  <si>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</si>
  <si>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</si>
  <si>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</si>
  <si>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</si>
  <si>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</si>
  <si>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</si>
  <si>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</si>
  <si>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</si>
  <si>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</si>
  <si>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</si>
  <si>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</si>
  <si>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</si>
  <si>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</si>
  <si>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</si>
  <si>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</si>
  <si>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</si>
  <si>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</si>
  <si>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</si>
  <si>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</si>
  <si>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</si>
  <si>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</si>
  <si>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</si>
  <si>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</si>
  <si>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</si>
  <si>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</si>
  <si>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</si>
  <si>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</si>
  <si>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</si>
  <si>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</si>
  <si>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</si>
  <si>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</si>
  <si>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</si>
  <si>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</si>
  <si>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</si>
  <si>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</si>
  <si>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</si>
  <si>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</si>
  <si>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</si>
  <si>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</si>
  <si>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</si>
  <si>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</si>
  <si>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</si>
  <si>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</si>
  <si>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</si>
  <si>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</si>
  <si>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</si>
  <si>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</si>
  <si>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</si>
  <si>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</si>
  <si>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</si>
  <si>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</si>
  <si>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</si>
  <si>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</si>
  <si>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</si>
  <si>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</si>
  <si>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</si>
  <si>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</si>
  <si>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</si>
  <si>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</si>
  <si>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</si>
  <si>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</si>
  <si>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</si>
  <si>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</si>
  <si>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</si>
  <si>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</si>
  <si>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</si>
  <si>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</si>
  <si>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</si>
  <si>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</si>
  <si>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</si>
  <si>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</si>
  <si>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</si>
  <si>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</si>
  <si>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</si>
  <si>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</si>
  <si>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</si>
  <si>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</si>
  <si>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</si>
  <si>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</si>
  <si>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</si>
  <si>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</si>
  <si>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</si>
  <si>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</si>
  <si>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</si>
  <si>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</si>
  <si>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</si>
  <si>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</si>
  <si>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</si>
  <si>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</si>
  <si>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</si>
  <si>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</si>
  <si>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</si>
  <si>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</si>
  <si>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</si>
  <si>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</si>
  <si>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</si>
  <si>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</si>
  <si>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</si>
  <si>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</si>
  <si>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</si>
  <si>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</si>
  <si>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</si>
  <si>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</si>
  <si>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</si>
  <si>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</si>
  <si>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</si>
  <si>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</si>
  <si>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</si>
  <si>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</si>
  <si>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</si>
  <si>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</si>
  <si>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</si>
  <si>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</si>
  <si>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</si>
  <si>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</si>
  <si>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</si>
  <si>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</si>
  <si>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</si>
  <si>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</si>
  <si>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</si>
  <si>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</si>
  <si>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</si>
  <si>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</si>
  <si>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</si>
  <si>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</si>
  <si>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</si>
  <si>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</si>
  <si>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</si>
  <si>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</si>
  <si>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</si>
  <si>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</si>
  <si>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</si>
  <si>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</si>
  <si>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</si>
  <si>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</si>
  <si>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</si>
  <si>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</si>
  <si>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</si>
  <si>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</si>
  <si>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</si>
  <si>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</si>
  <si>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</si>
  <si>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</si>
  <si>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</si>
  <si>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</si>
  <si>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</si>
  <si>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</si>
  <si>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</si>
  <si>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</si>
  <si>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</si>
  <si>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</si>
  <si>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</si>
  <si>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</si>
  <si>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</si>
  <si>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</si>
  <si>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</si>
  <si>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</si>
  <si>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</si>
  <si>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</si>
  <si>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</si>
  <si>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</si>
  <si>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</si>
  <si>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</si>
  <si>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</si>
  <si>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</si>
  <si>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</si>
  <si>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</si>
  <si>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</si>
  <si>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</si>
  <si>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</si>
  <si>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</si>
  <si>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</si>
  <si>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</si>
  <si>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</si>
  <si>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</si>
  <si>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</si>
  <si>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</si>
  <si>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</si>
  <si>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</si>
  <si>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</si>
  <si>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</si>
  <si>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</si>
  <si>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</si>
  <si>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</si>
  <si>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</si>
  <si>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</si>
  <si>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</si>
  <si>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</si>
  <si>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</si>
  <si>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</si>
  <si>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</si>
  <si>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</si>
  <si>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</si>
  <si>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</si>
  <si>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</si>
  <si>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</si>
  <si>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</si>
  <si>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</si>
  <si>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</si>
  <si>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</si>
  <si>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</si>
  <si>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</si>
  <si>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</si>
  <si>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</si>
  <si>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</si>
  <si>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</si>
  <si>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</si>
  <si>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</si>
  <si>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</si>
  <si>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</si>
  <si>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</si>
  <si>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</si>
  <si>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</si>
  <si>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</si>
  <si>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</si>
  <si>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</si>
  <si>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</si>
  <si>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</si>
  <si>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</si>
  <si>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</si>
  <si>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</si>
  <si>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</si>
  <si>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</si>
  <si>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</si>
  <si>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</si>
  <si>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</si>
  <si>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</si>
  <si>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</si>
  <si>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</si>
  <si>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</si>
  <si>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</si>
  <si>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</si>
  <si>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</si>
  <si>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</si>
  <si>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</si>
  <si>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</si>
  <si>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</si>
  <si>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</si>
  <si>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</si>
  <si>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</si>
  <si>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</si>
  <si>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</si>
  <si>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</si>
  <si>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</si>
  <si>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</si>
  <si>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</si>
  <si>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</si>
  <si>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</si>
  <si>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</si>
  <si>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</si>
  <si>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</si>
  <si>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</si>
  <si>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</si>
  <si>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</si>
  <si>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</si>
  <si>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</si>
  <si>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</si>
  <si>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</si>
  <si>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</si>
  <si>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</si>
  <si>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</si>
  <si>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</si>
  <si>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</si>
  <si>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</si>
  <si>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</si>
  <si>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</si>
  <si>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</si>
  <si>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</si>
  <si>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</si>
  <si>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</si>
  <si>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</si>
  <si>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</si>
  <si>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</si>
  <si>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</si>
  <si>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</si>
  <si>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</si>
  <si>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</si>
  <si>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</si>
  <si>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</si>
  <si>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</si>
  <si>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</si>
  <si>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</si>
  <si>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</si>
  <si>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</si>
  <si>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</si>
  <si>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</si>
  <si>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</si>
  <si>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</si>
  <si>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</si>
  <si>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</si>
  <si>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</si>
  <si>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</si>
  <si>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</si>
  <si>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</si>
  <si>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</si>
  <si>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</si>
  <si>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</si>
  <si>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</si>
  <si>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</si>
  <si>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</si>
  <si>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</si>
  <si>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</si>
  <si>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</si>
  <si>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</si>
  <si>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</si>
  <si>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</si>
  <si>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</si>
  <si>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</si>
  <si>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</si>
  <si>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</si>
  <si>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</si>
  <si>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</si>
  <si>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</si>
  <si>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</si>
  <si>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</si>
  <si>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</si>
  <si>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</si>
  <si>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</si>
  <si>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</si>
  <si>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</si>
  <si>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</si>
  <si>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</si>
  <si>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</si>
  <si>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</si>
  <si>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</si>
  <si>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</si>
  <si>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</si>
  <si>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</si>
  <si>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</si>
  <si>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</si>
  <si>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</si>
  <si>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</si>
  <si>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</si>
  <si>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</si>
  <si>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</si>
  <si>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</si>
  <si>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</si>
  <si>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</si>
  <si>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</si>
  <si>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</si>
  <si>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</si>
  <si>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</si>
  <si>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</si>
  <si>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</si>
  <si>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</si>
  <si>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</si>
  <si>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</si>
  <si>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</si>
  <si>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</si>
  <si>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</si>
  <si>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</si>
  <si>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</si>
  <si>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</si>
  <si>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</si>
  <si>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</si>
  <si>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</si>
  <si>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</si>
  <si>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</si>
  <si>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</si>
  <si>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</si>
  <si>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</si>
  <si>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</si>
  <si>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</si>
  <si>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</si>
  <si>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</si>
  <si>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</si>
  <si>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</si>
  <si>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</si>
  <si>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</si>
  <si>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</si>
  <si>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</si>
  <si>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</si>
  <si>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</si>
  <si>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</si>
  <si>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</si>
  <si>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</si>
  <si>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</si>
  <si>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</si>
  <si>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</si>
  <si>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</si>
  <si>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</si>
  <si>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</si>
  <si>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</si>
  <si>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</si>
  <si>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</si>
  <si>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</si>
  <si>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</si>
  <si>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</si>
  <si>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</si>
  <si>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</si>
  <si>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</si>
  <si>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</si>
  <si>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</si>
  <si>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</si>
  <si>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</si>
  <si>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</si>
  <si>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</si>
  <si>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</si>
  <si>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</si>
  <si>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</si>
  <si>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</si>
  <si>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</si>
  <si>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</si>
  <si>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</si>
  <si>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</si>
  <si>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</si>
  <si>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</si>
  <si>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</si>
  <si>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</si>
  <si>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</si>
  <si>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</si>
  <si>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</si>
  <si>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</si>
  <si>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</si>
  <si>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</si>
  <si>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</si>
  <si>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</si>
  <si>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</si>
  <si>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</si>
  <si>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</si>
  <si>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</si>
  <si>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</si>
  <si>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</si>
  <si>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</si>
  <si>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</si>
  <si>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</si>
  <si>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</si>
  <si>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</si>
  <si>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</si>
  <si>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</si>
  <si>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</si>
  <si>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</si>
  <si>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</si>
  <si>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</si>
  <si>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</si>
  <si>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</si>
  <si>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</si>
  <si>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</si>
  <si>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</si>
  <si>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</si>
  <si>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</si>
  <si>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</si>
  <si>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</si>
  <si>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</si>
  <si>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</si>
  <si>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</si>
  <si>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</si>
  <si>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</si>
  <si>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</si>
  <si>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</si>
  <si>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</si>
  <si>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</si>
  <si>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</si>
  <si>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</si>
  <si>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</si>
  <si>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</si>
  <si>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</si>
  <si>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</si>
  <si>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</si>
  <si>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</si>
  <si>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</si>
  <si>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</si>
  <si>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</si>
  <si>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</si>
  <si>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</si>
  <si>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</si>
  <si>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</si>
  <si>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</si>
  <si>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</si>
  <si>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</si>
  <si>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</si>
  <si>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</si>
  <si>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</si>
  <si>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</si>
  <si>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</si>
  <si>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</si>
  <si>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</si>
  <si>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</si>
  <si>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</si>
  <si>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</si>
  <si>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</si>
  <si>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</si>
  <si>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</si>
  <si>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</si>
  <si>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</si>
  <si>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</si>
  <si>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</si>
  <si>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</si>
  <si>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</si>
  <si>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</si>
  <si>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</si>
  <si>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</si>
  <si>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</si>
  <si>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</si>
  <si>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</si>
  <si>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</si>
  <si>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</si>
  <si>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</si>
  <si>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</si>
  <si>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</si>
  <si>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</si>
  <si>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</si>
  <si>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</si>
  <si>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</si>
  <si>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</si>
  <si>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</si>
  <si>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</si>
  <si>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</si>
  <si>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</si>
  <si>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</si>
  <si>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</si>
  <si>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</si>
  <si>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</si>
  <si>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</si>
  <si>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</si>
  <si>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</si>
  <si>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</si>
  <si>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</si>
  <si>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</si>
  <si>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</si>
  <si>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</si>
  <si>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</si>
  <si>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</si>
  <si>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</si>
  <si>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</si>
  <si>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</si>
  <si>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</si>
  <si>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</si>
  <si>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</si>
  <si>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</si>
  <si>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</si>
  <si>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</si>
  <si>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</si>
  <si>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</si>
  <si>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</si>
  <si>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</si>
  <si>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</si>
  <si>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</si>
  <si>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</si>
  <si>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</si>
  <si>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</si>
  <si>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</si>
  <si>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</si>
  <si>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</si>
  <si>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</si>
  <si>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</si>
  <si>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</si>
  <si>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</si>
  <si>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</si>
  <si>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</si>
  <si>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</si>
  <si>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</si>
  <si>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</si>
  <si>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</si>
  <si>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</si>
  <si>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</si>
  <si>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</si>
  <si>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</si>
  <si>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</si>
  <si>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</si>
  <si>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</si>
  <si>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</si>
  <si>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</si>
  <si>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</si>
  <si>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</si>
  <si>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</si>
  <si>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</si>
  <si>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</si>
  <si>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</si>
  <si>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</si>
  <si>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</si>
  <si>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</si>
  <si>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</si>
  <si>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</si>
  <si>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</si>
  <si>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</si>
  <si>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</si>
  <si>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</si>
  <si>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</si>
  <si>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</si>
  <si>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</si>
  <si>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</si>
  <si>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</si>
  <si>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</si>
  <si>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</si>
  <si>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</si>
  <si>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</si>
  <si>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</si>
  <si>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</si>
  <si>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</si>
  <si>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</si>
  <si>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</si>
  <si>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</si>
  <si>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</si>
  <si>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</si>
  <si>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</si>
  <si>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</si>
  <si>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</si>
  <si>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</si>
  <si>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</si>
  <si>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</si>
  <si>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</si>
  <si>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</si>
  <si>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</si>
  <si>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</si>
  <si>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</si>
  <si>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</si>
  <si>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</si>
  <si>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</si>
  <si>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</si>
  <si>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</si>
  <si>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</si>
  <si>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</si>
  <si>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</si>
  <si>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</si>
  <si>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</si>
  <si>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</si>
  <si>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</si>
  <si>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</si>
  <si>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</si>
  <si>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</si>
  <si>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</si>
  <si>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</si>
  <si>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</si>
  <si>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</si>
  <si>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</si>
  <si>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</si>
  <si>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</si>
  <si>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</si>
  <si>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</si>
  <si>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</si>
  <si>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</si>
  <si>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</si>
  <si>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</si>
  <si>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</si>
  <si>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</si>
  <si>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</si>
  <si>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</si>
  <si>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</si>
  <si>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</si>
  <si>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</si>
  <si>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</si>
  <si>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</si>
  <si>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</si>
  <si>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</si>
  <si>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</si>
  <si>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</si>
  <si>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</si>
  <si>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</si>
  <si>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</si>
  <si>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</si>
  <si>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</si>
  <si>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</si>
  <si>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</si>
  <si>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</si>
  <si>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</si>
  <si>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</si>
  <si>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</si>
  <si>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</si>
  <si>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</si>
  <si>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</si>
  <si>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</si>
  <si>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</si>
  <si>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</si>
  <si>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</si>
  <si>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</si>
  <si>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</si>
  <si>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</si>
  <si>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</si>
  <si>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</si>
  <si>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</si>
  <si>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</si>
  <si>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</si>
  <si>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</si>
  <si>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</si>
  <si>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</si>
  <si>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</si>
  <si>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</si>
  <si>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</si>
  <si>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</si>
  <si>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</si>
  <si>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</si>
  <si>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</si>
  <si>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</si>
  <si>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</si>
  <si>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</si>
  <si>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</si>
  <si>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</si>
  <si>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</si>
  <si>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</si>
  <si>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</si>
  <si>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</si>
  <si>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</si>
  <si>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</si>
  <si>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</si>
  <si>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</si>
  <si>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</si>
  <si>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</si>
  <si>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</si>
  <si>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</si>
  <si>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</si>
  <si>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</si>
  <si>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</si>
  <si>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</si>
  <si>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</si>
  <si>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</si>
  <si>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</si>
  <si>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</si>
  <si>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</si>
  <si>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</si>
  <si>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</si>
  <si>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</si>
  <si>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</si>
  <si>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</si>
  <si>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</si>
  <si>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</si>
  <si>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</si>
  <si>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</si>
  <si>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</si>
  <si>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</si>
  <si>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</si>
  <si>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</si>
  <si>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</si>
  <si>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</si>
  <si>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</si>
  <si>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</si>
  <si>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</si>
  <si>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</si>
  <si>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</si>
  <si>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</si>
  <si>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</si>
  <si>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</si>
  <si>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</si>
  <si>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</si>
  <si>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</si>
  <si>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</si>
  <si>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</si>
  <si>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</si>
  <si>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</si>
  <si>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</si>
  <si>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</si>
  <si>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</si>
  <si>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</si>
  <si>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</si>
  <si>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</si>
  <si>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</si>
  <si>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</si>
  <si>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</si>
  <si>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</si>
  <si>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</si>
  <si>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</si>
  <si>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</si>
  <si>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</si>
  <si>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</si>
  <si>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</si>
  <si>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</si>
  <si>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</si>
  <si>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</si>
  <si>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</si>
  <si>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</si>
  <si>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</si>
  <si>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</si>
  <si>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</si>
  <si>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</si>
  <si>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</si>
  <si>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</si>
  <si>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</si>
  <si>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</si>
  <si>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</si>
  <si>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</si>
  <si>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</si>
  <si>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</si>
  <si>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</si>
  <si>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</si>
  <si>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</si>
  <si>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</si>
  <si>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</si>
  <si>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</si>
  <si>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</si>
  <si>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</si>
  <si>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</si>
  <si>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</si>
  <si>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</si>
  <si>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</si>
  <si>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</si>
  <si>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</si>
  <si>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</si>
  <si>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</si>
  <si>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</si>
  <si>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</si>
  <si>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</si>
  <si>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</si>
  <si>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</si>
  <si>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</si>
  <si>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</si>
  <si>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</si>
  <si>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</si>
  <si>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</si>
  <si>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</si>
  <si>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</si>
  <si>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</si>
  <si>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</si>
  <si>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</si>
  <si>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</si>
  <si>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</si>
  <si>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</si>
  <si>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</si>
  <si>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</si>
  <si>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</si>
  <si>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</si>
  <si>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</si>
  <si>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</si>
  <si>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</si>
  <si>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</si>
  <si>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</si>
  <si>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</si>
  <si>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</si>
  <si>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</si>
  <si>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</si>
  <si>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</si>
  <si>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</si>
  <si>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</si>
  <si>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</si>
  <si>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</si>
  <si>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</si>
  <si>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</si>
  <si>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</si>
  <si>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</si>
  <si>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</si>
  <si>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</si>
  <si>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</si>
  <si>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</si>
  <si>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</si>
  <si>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</si>
  <si>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</si>
  <si>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</si>
  <si>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</si>
  <si>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</si>
  <si>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</si>
  <si>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</si>
  <si>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</si>
  <si>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</si>
  <si>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</si>
  <si>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</si>
  <si>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</si>
  <si>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</si>
  <si>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</si>
  <si>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</si>
  <si>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</si>
  <si>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</si>
  <si>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</si>
  <si>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</si>
  <si>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</si>
  <si>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</si>
  <si>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</si>
  <si>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</si>
  <si>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</si>
  <si>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</si>
  <si>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</si>
  <si>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</si>
  <si>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</si>
  <si>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</si>
  <si>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</si>
  <si>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</si>
  <si>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</si>
  <si>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</si>
  <si>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</si>
  <si>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</si>
  <si>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</si>
  <si>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</si>
  <si>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</si>
  <si>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</si>
  <si>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</si>
  <si>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</si>
  <si>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</si>
  <si>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</si>
  <si>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</si>
  <si>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</si>
  <si>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</si>
  <si>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</si>
  <si>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</si>
  <si>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</si>
  <si>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</si>
  <si>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</si>
  <si>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</si>
  <si>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</si>
  <si>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</si>
  <si>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</si>
  <si>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</si>
  <si>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</si>
  <si>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</si>
  <si>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</si>
  <si>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</si>
  <si>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</si>
  <si>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</si>
  <si>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</si>
  <si>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</si>
  <si>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</si>
  <si>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</si>
  <si>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</si>
  <si>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</si>
  <si>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</si>
  <si>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</si>
  <si>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</si>
  <si>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</si>
  <si>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</si>
  <si>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</si>
  <si>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</si>
  <si>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</si>
  <si>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</si>
  <si>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</si>
  <si>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</si>
  <si>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</si>
  <si>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</si>
  <si>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</si>
  <si>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</si>
  <si>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</si>
  <si>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</si>
  <si>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</si>
  <si>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</si>
  <si>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</si>
  <si>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</si>
  <si>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</si>
  <si>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</si>
  <si>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</si>
  <si>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</si>
  <si>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</si>
  <si>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</si>
  <si>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</si>
  <si>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</si>
  <si>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</si>
  <si>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</si>
  <si>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</si>
  <si>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</si>
  <si>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</si>
  <si>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</si>
  <si>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</si>
  <si>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</si>
  <si>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</si>
  <si>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</si>
  <si>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</si>
  <si>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</si>
  <si>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</si>
  <si>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</si>
  <si>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</si>
  <si>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</si>
  <si>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</si>
  <si>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</si>
  <si>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</si>
  <si>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</si>
  <si>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</si>
  <si>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</si>
  <si>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</si>
  <si>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</si>
  <si>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</si>
  <si>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</si>
  <si>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</si>
  <si>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</si>
  <si>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</si>
  <si>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</si>
  <si>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</si>
  <si>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</si>
  <si>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</si>
  <si>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</si>
  <si>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</si>
  <si>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</si>
  <si>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</si>
  <si>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</si>
  <si>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</si>
  <si>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</si>
  <si>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</si>
  <si>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</si>
  <si>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</si>
  <si>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</si>
  <si>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</si>
  <si>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</si>
  <si>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</si>
  <si>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</si>
  <si>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</si>
  <si>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</si>
  <si>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</si>
  <si>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</si>
  <si>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</si>
  <si>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</si>
  <si>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</si>
  <si>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</si>
  <si>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</si>
  <si>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</si>
  <si>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</si>
  <si>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</si>
  <si>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</si>
  <si>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</si>
  <si>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</si>
  <si>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</si>
  <si>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</si>
  <si>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</si>
  <si>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</si>
  <si>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</si>
  <si>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</si>
  <si>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</si>
  <si>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</si>
  <si>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</si>
  <si>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</si>
  <si>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</si>
  <si>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</si>
  <si>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</si>
  <si>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</si>
  <si>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</si>
  <si>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</si>
  <si>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</si>
  <si>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</si>
  <si>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</si>
  <si>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</si>
  <si>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</si>
  <si>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</si>
  <si>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</si>
  <si>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</si>
  <si>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</si>
  <si>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</si>
  <si>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</si>
  <si>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</si>
  <si>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</si>
  <si>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</si>
  <si>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</si>
  <si>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</si>
  <si>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</si>
  <si>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</si>
  <si>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</si>
  <si>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</si>
  <si>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</si>
  <si>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</si>
  <si>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</si>
  <si>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</si>
  <si>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</si>
  <si>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</si>
  <si>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</si>
  <si>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</si>
  <si>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</si>
  <si>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</si>
  <si>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</si>
  <si>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</si>
  <si>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</si>
  <si>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</si>
  <si>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</si>
  <si>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</si>
  <si>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</si>
  <si>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</si>
  <si>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</si>
  <si>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</si>
  <si>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</si>
  <si>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</si>
  <si>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</si>
  <si>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</si>
  <si>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</si>
  <si>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</si>
  <si>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</si>
  <si>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</si>
  <si>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</si>
  <si>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</si>
  <si>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</si>
  <si>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</si>
  <si>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</si>
  <si>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</si>
  <si>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</si>
  <si>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</si>
  <si>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</si>
  <si>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</si>
  <si>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</si>
  <si>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</si>
  <si>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</si>
  <si>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</si>
  <si>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</si>
  <si>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</si>
  <si>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</si>
  <si>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</si>
  <si>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</si>
  <si>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</si>
  <si>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</si>
  <si>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</si>
  <si>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</si>
  <si>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</si>
  <si>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</si>
  <si>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</si>
  <si>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</si>
  <si>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</si>
  <si>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</si>
  <si>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</si>
  <si>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</si>
  <si>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</si>
  <si>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</si>
  <si>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</si>
  <si>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</si>
  <si>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</si>
  <si>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</si>
  <si>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</si>
  <si>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</si>
  <si>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</si>
  <si>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</si>
  <si>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</si>
  <si>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</si>
  <si>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</si>
  <si>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</si>
  <si>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</si>
  <si>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</si>
  <si>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</si>
  <si>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</si>
  <si>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</si>
  <si>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</si>
  <si>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</si>
  <si>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</si>
  <si>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</si>
  <si>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</si>
  <si>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</si>
  <si>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</si>
  <si>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</si>
  <si>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</si>
  <si>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</si>
  <si>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</si>
  <si>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</si>
  <si>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</si>
  <si>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</si>
  <si>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</si>
  <si>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</si>
  <si>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</si>
  <si>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</si>
  <si>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</si>
  <si>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</si>
  <si>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</si>
  <si>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</si>
  <si>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</si>
  <si>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</si>
  <si>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</si>
  <si>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</si>
  <si>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</si>
  <si>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</si>
  <si>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</si>
  <si>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</si>
  <si>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</si>
  <si>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</si>
  <si>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</si>
  <si>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</si>
  <si>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</si>
  <si>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</si>
  <si>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</si>
  <si>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</si>
  <si>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</si>
  <si>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</si>
  <si>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</si>
  <si>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</si>
  <si>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</si>
  <si>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</si>
  <si>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</si>
  <si>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</si>
  <si>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</si>
  <si>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</si>
  <si>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</si>
  <si>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</si>
  <si>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</si>
  <si>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</si>
  <si>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</si>
  <si>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</si>
  <si>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</si>
  <si>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</si>
  <si>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</si>
  <si>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</si>
  <si>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</si>
  <si>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</si>
  <si>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</si>
  <si>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</si>
  <si>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</si>
  <si>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</si>
  <si>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</si>
  <si>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</si>
  <si>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</si>
  <si>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</si>
  <si>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</si>
  <si>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</si>
  <si>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</si>
  <si>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</si>
  <si>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</si>
  <si>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</si>
  <si>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</si>
  <si>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</si>
  <si>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</si>
  <si>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</si>
  <si>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</si>
  <si>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</si>
  <si>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</si>
  <si>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</si>
  <si>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</si>
  <si>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</si>
  <si>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</si>
  <si>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</si>
  <si>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</si>
  <si>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</si>
  <si>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</si>
  <si>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</si>
  <si>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</si>
  <si>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</si>
  <si>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</si>
  <si>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</si>
  <si>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</si>
  <si>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</si>
  <si>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</si>
  <si>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</si>
  <si>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</si>
  <si>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</si>
  <si>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</si>
  <si>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</si>
  <si>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</si>
  <si>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</si>
  <si>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</si>
  <si>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</si>
  <si>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</si>
  <si>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</si>
  <si>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</si>
  <si>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</si>
  <si>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</si>
  <si>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</si>
  <si>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</si>
  <si>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</si>
  <si>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</si>
  <si>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</si>
  <si>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</si>
  <si>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</si>
  <si>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</si>
  <si>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</si>
  <si>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</si>
  <si>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</si>
  <si>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</si>
  <si>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</si>
  <si>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</si>
  <si>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</si>
  <si>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</si>
  <si>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</si>
  <si>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</si>
  <si>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</si>
  <si>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</si>
  <si>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</si>
  <si>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</si>
  <si>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</si>
  <si>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</si>
  <si>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</si>
  <si>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</si>
  <si>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</si>
  <si>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</si>
  <si>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</si>
  <si>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</si>
  <si>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</si>
  <si>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</si>
  <si>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</si>
  <si>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</si>
  <si>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</si>
  <si>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</si>
  <si>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</si>
  <si>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</si>
  <si>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</si>
  <si>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</si>
  <si>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</si>
  <si>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</si>
  <si>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</si>
  <si>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</si>
  <si>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</si>
  <si>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</si>
  <si>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</si>
  <si>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</si>
  <si>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</si>
  <si>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</si>
  <si>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</si>
  <si>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</si>
  <si>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</si>
  <si>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</si>
  <si>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</si>
  <si>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</si>
  <si>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</si>
  <si>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</si>
  <si>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</si>
  <si>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</si>
  <si>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</si>
  <si>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</si>
  <si>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</si>
  <si>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</si>
  <si>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</si>
  <si>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</si>
  <si>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</si>
  <si>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</si>
  <si>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</si>
  <si>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</si>
  <si>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</si>
  <si>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</si>
  <si>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</si>
  <si>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</si>
  <si>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</si>
  <si>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</si>
  <si>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</si>
  <si>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</si>
  <si>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</si>
  <si>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</si>
  <si>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</si>
  <si>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</si>
  <si>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</si>
  <si>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</si>
  <si>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</si>
  <si>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</si>
  <si>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</si>
  <si>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</si>
  <si>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</si>
  <si>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</si>
  <si>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</si>
  <si>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</si>
  <si>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</si>
  <si>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</si>
  <si>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</si>
  <si>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</si>
  <si>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</si>
  <si>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</si>
  <si>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</si>
  <si>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</si>
  <si>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</si>
  <si>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</si>
  <si>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</si>
  <si>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</si>
  <si>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</si>
  <si>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</si>
  <si>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</si>
  <si>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</si>
  <si>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</si>
  <si>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</si>
  <si>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</si>
  <si>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</si>
  <si>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</si>
  <si>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</si>
  <si>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</si>
  <si>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</si>
  <si>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</si>
  <si>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</si>
  <si>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</si>
  <si>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</si>
  <si>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</si>
  <si>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</si>
  <si>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</si>
  <si>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</si>
  <si>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</si>
  <si>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</si>
  <si>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</si>
  <si>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</si>
  <si>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</si>
  <si>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</si>
  <si>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</si>
  <si>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</si>
  <si>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</si>
  <si>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</si>
  <si>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</si>
  <si>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</si>
  <si>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</si>
  <si>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</si>
  <si>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</si>
  <si>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</si>
  <si>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</si>
  <si>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</si>
  <si>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</si>
  <si>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</si>
  <si>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</si>
  <si>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</si>
  <si>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</si>
  <si>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</si>
  <si>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</si>
  <si>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</si>
  <si>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</si>
  <si>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</si>
  <si>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</si>
  <si>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</si>
  <si>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</si>
  <si>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</si>
  <si>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</si>
  <si>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</si>
  <si>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</si>
  <si>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</si>
  <si>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</si>
  <si>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</si>
  <si>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</si>
  <si>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</si>
  <si>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</si>
  <si>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</si>
  <si>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</si>
  <si>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</si>
  <si>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</si>
  <si>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</si>
  <si>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</si>
  <si>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</si>
  <si>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</si>
  <si>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</si>
  <si>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</si>
  <si>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</si>
  <si>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</si>
  <si>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</si>
  <si>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</si>
  <si>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</si>
  <si>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</si>
  <si>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</si>
  <si>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</si>
  <si>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</si>
  <si>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</si>
  <si>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</si>
  <si>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</si>
  <si>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</si>
  <si>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</si>
  <si>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</si>
  <si>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</si>
  <si>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</si>
  <si>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</si>
  <si>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</si>
  <si>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</si>
  <si>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</si>
  <si>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</si>
  <si>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</si>
  <si>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</si>
  <si>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</si>
  <si>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</si>
  <si>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</si>
  <si>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</si>
  <si>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</si>
  <si>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</si>
  <si>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</si>
  <si>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</si>
  <si>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</si>
  <si>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</si>
  <si>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</si>
  <si>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</si>
  <si>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</si>
  <si>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</si>
  <si>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</si>
  <si>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</si>
  <si>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</si>
  <si>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</si>
  <si>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</si>
  <si>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</si>
  <si>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</si>
  <si>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</si>
  <si>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</si>
  <si>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</si>
  <si>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</si>
  <si>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</si>
  <si>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</si>
  <si>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</si>
  <si>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</si>
  <si>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</si>
  <si>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</si>
  <si>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</si>
  <si>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</si>
  <si>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</si>
  <si>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</si>
  <si>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</si>
  <si>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</si>
  <si>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</si>
  <si>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</si>
  <si>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</si>
  <si>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</si>
  <si>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</si>
  <si>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</si>
  <si>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</si>
  <si>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</si>
  <si>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</si>
  <si>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</si>
  <si>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</si>
  <si>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</si>
  <si>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</si>
  <si>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</si>
  <si>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</si>
  <si>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</si>
  <si>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</si>
  <si>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</si>
  <si>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</si>
  <si>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</si>
  <si>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</si>
  <si>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</si>
  <si>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</si>
  <si>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</si>
  <si>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</si>
  <si>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</si>
  <si>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</si>
  <si>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</si>
  <si>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</si>
  <si>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</si>
  <si>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</si>
  <si>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</si>
  <si>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</si>
  <si>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</si>
  <si>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</si>
  <si>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</si>
  <si>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</si>
  <si>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</si>
  <si>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</si>
  <si>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</si>
  <si>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</si>
  <si>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</si>
  <si>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</si>
  <si>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</si>
  <si>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</si>
  <si>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</si>
  <si>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</si>
  <si>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</si>
  <si>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</si>
  <si>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</si>
  <si>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</si>
  <si>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</si>
  <si>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</si>
  <si>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</si>
  <si>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</si>
  <si>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</si>
  <si>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</si>
  <si>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</si>
  <si>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</si>
  <si>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</si>
  <si>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</si>
  <si>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</si>
  <si>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</si>
  <si>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</si>
  <si>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</si>
  <si>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</si>
  <si>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</si>
  <si>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</si>
  <si>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</si>
  <si>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</si>
  <si>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</si>
  <si>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</si>
  <si>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</si>
  <si>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</si>
  <si>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</si>
  <si>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</si>
  <si>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</si>
  <si>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</si>
  <si>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</si>
  <si>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</si>
  <si>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</si>
  <si>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</si>
  <si>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</si>
  <si>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</si>
  <si>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</si>
  <si>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</si>
  <si>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</si>
  <si>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</si>
  <si>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</si>
  <si>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</si>
  <si>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</si>
  <si>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</si>
  <si>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</si>
  <si>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</si>
  <si>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</si>
  <si>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</si>
  <si>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</si>
  <si>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</si>
  <si>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</si>
  <si>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</si>
  <si>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</si>
  <si>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</si>
  <si>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</si>
  <si>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</si>
  <si>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</si>
  <si>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</si>
  <si>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</si>
  <si>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</si>
  <si>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</si>
  <si>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</si>
  <si>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</si>
  <si>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</si>
  <si>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</si>
  <si>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</si>
  <si>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</si>
  <si>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</si>
  <si>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</si>
  <si>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</si>
  <si>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</si>
  <si>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</si>
  <si>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</si>
  <si>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</si>
  <si>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</si>
  <si>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</si>
  <si>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</si>
  <si>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</si>
  <si>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</si>
  <si>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</si>
  <si>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</si>
  <si>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</si>
  <si>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</si>
  <si>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</si>
  <si>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</si>
  <si>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</si>
  <si>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</si>
  <si>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</si>
  <si>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</si>
  <si>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</si>
  <si>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</si>
  <si>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</si>
  <si>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</si>
  <si>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</si>
  <si>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</si>
  <si>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</si>
  <si>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</si>
  <si>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</si>
  <si>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</si>
  <si>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</si>
  <si>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</si>
  <si>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</si>
  <si>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</si>
  <si>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</si>
  <si>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</si>
  <si>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</si>
  <si>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</si>
  <si>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</si>
  <si>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</si>
  <si>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</si>
  <si>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</si>
  <si>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</si>
  <si>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</si>
  <si>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</si>
  <si>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</si>
  <si>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</si>
  <si>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</si>
  <si>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</si>
  <si>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</si>
  <si>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</si>
  <si>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</si>
  <si>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</si>
  <si>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</si>
  <si>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</si>
  <si>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</si>
  <si>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</si>
  <si>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</si>
  <si>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</si>
  <si>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</si>
  <si>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</si>
  <si>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</si>
  <si>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</si>
  <si>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</si>
  <si>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</si>
  <si>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</si>
  <si>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</si>
  <si>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</si>
  <si>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</si>
  <si>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</si>
  <si>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</si>
  <si>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</si>
  <si>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</si>
  <si>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</si>
  <si>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</si>
  <si>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</si>
  <si>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</si>
  <si>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</si>
  <si>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</si>
  <si>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</si>
  <si>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</si>
  <si>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</si>
  <si>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</si>
  <si>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</si>
  <si>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</si>
  <si>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</si>
  <si>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</si>
  <si>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</si>
  <si>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</si>
  <si>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</si>
  <si>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</si>
  <si>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</si>
  <si>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</si>
  <si>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</si>
  <si>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</si>
  <si>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</si>
  <si>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</si>
  <si>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</si>
  <si>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</si>
  <si>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</si>
  <si>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</si>
  <si>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</si>
  <si>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</si>
  <si>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</si>
  <si>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</si>
  <si>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</si>
  <si>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</si>
  <si>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</si>
  <si>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</si>
  <si>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</si>
  <si>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</si>
  <si>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</si>
  <si>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</si>
  <si>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</si>
  <si>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</si>
  <si>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</si>
  <si>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</si>
  <si>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</si>
  <si>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</si>
  <si>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</si>
  <si>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</si>
  <si>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</si>
  <si>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</si>
  <si>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</si>
  <si>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</si>
  <si>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</si>
  <si>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</si>
  <si>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</si>
  <si>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</si>
  <si>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</si>
  <si>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</si>
  <si>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</si>
  <si>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</si>
  <si>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</si>
  <si>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</si>
  <si>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</si>
  <si>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</si>
  <si>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</si>
  <si>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</si>
  <si>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</si>
  <si>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</si>
  <si>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</si>
  <si>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</si>
  <si>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</si>
  <si>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</si>
  <si>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</si>
  <si>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</si>
  <si>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</si>
  <si>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</si>
  <si>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</si>
  <si>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</si>
  <si>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</si>
  <si>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</si>
  <si>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</si>
  <si>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</si>
  <si>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</si>
  <si>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</si>
  <si>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</si>
  <si>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</si>
  <si>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</si>
  <si>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</si>
  <si>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</si>
  <si>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</si>
  <si>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</si>
  <si>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</si>
  <si>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</si>
  <si>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</si>
  <si>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</si>
  <si>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</si>
  <si>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</si>
  <si>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</si>
  <si>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</si>
  <si>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</si>
  <si>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</si>
  <si>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</si>
  <si>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</si>
  <si>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</si>
  <si>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</si>
  <si>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</si>
  <si>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</si>
  <si>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</si>
  <si>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</si>
  <si>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</si>
  <si>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</si>
  <si>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</si>
  <si>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</si>
  <si>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</si>
  <si>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</si>
  <si>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</si>
  <si>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</si>
  <si>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</si>
  <si>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</si>
  <si>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</si>
  <si>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</si>
  <si>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</si>
  <si>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</si>
  <si>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</si>
  <si>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</si>
  <si>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</si>
  <si>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</si>
  <si>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</si>
  <si>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</si>
  <si>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</si>
  <si>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</si>
  <si>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</si>
  <si>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</si>
  <si>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</si>
  <si>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</si>
  <si>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</si>
  <si>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</si>
  <si>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</si>
  <si>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</si>
  <si>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</si>
  <si>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</si>
  <si>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</si>
  <si>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</si>
  <si>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</si>
  <si>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</si>
  <si>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</si>
  <si>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</si>
  <si>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</si>
  <si>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</si>
  <si>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</si>
  <si>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</si>
  <si>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</si>
  <si>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</si>
  <si>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</si>
  <si>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</si>
  <si>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</si>
  <si>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</si>
  <si>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</si>
  <si>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</si>
  <si>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</si>
  <si>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</si>
  <si>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</si>
  <si>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</si>
  <si>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</si>
  <si>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</si>
  <si>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</si>
  <si>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</si>
  <si>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</si>
  <si>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</si>
  <si>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</si>
  <si>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</si>
  <si>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</si>
  <si>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</si>
  <si>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</si>
  <si>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</si>
  <si>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</si>
  <si>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</si>
  <si>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</si>
  <si>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</si>
  <si>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</si>
  <si>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</si>
  <si>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</si>
  <si>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</si>
  <si>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</si>
  <si>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</si>
  <si>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</si>
  <si>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</si>
  <si>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</si>
  <si>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</si>
  <si>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</si>
  <si>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</si>
  <si>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</si>
  <si>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</si>
  <si>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</si>
  <si>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</si>
  <si>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</si>
  <si>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</si>
  <si>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</si>
  <si>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</si>
  <si>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</si>
  <si>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</si>
  <si>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</si>
  <si>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</si>
  <si>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</si>
  <si>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</si>
  <si>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</si>
  <si>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</si>
  <si>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</si>
  <si>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</si>
  <si>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</si>
  <si>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</si>
  <si>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</si>
  <si>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</si>
  <si>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</si>
  <si>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</si>
  <si>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</si>
  <si>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</si>
  <si>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</si>
  <si>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</si>
  <si>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</si>
  <si>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</si>
  <si>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</si>
  <si>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</si>
  <si>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</si>
  <si>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</si>
  <si>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</si>
  <si>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</si>
  <si>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</si>
  <si>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</si>
  <si>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</si>
  <si>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</si>
  <si>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</si>
  <si>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</si>
  <si>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</si>
  <si>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</si>
  <si>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</si>
  <si>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</si>
  <si>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</si>
  <si>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</si>
  <si>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</si>
  <si>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</si>
  <si>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</si>
  <si>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</si>
  <si>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</si>
  <si>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</si>
  <si>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</si>
  <si>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</si>
  <si>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</si>
  <si>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</si>
  <si>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</si>
  <si>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</si>
  <si>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</si>
  <si>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</si>
  <si>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</si>
  <si>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</si>
  <si>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</si>
  <si>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</si>
  <si>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</si>
  <si>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</si>
  <si>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</si>
  <si>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</si>
  <si>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</si>
  <si>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</si>
  <si>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</si>
  <si>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</si>
  <si>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</si>
  <si>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</si>
  <si>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</si>
  <si>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</si>
  <si>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</si>
  <si>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</si>
  <si>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</si>
  <si>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</si>
  <si>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</si>
  <si>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</si>
  <si>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</si>
  <si>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</si>
  <si>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</si>
  <si>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</si>
  <si>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</si>
  <si>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</si>
  <si>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</si>
  <si>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</si>
  <si>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</si>
  <si>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</si>
  <si>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</si>
  <si>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</si>
  <si>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</si>
  <si>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</si>
  <si>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</si>
  <si>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</si>
  <si>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</si>
  <si>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</si>
  <si>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</si>
  <si>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</si>
  <si>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</si>
  <si>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</si>
  <si>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</si>
  <si>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</si>
  <si>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</si>
  <si>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</si>
  <si>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</si>
  <si>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</si>
  <si>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</si>
  <si>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</si>
  <si>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</si>
  <si>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</si>
  <si>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</si>
  <si>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</si>
  <si>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</si>
  <si>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</si>
  <si>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</si>
  <si>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</si>
  <si>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</si>
  <si>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</si>
  <si>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</si>
  <si>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</si>
  <si>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</si>
  <si>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</si>
  <si>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</si>
  <si>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</si>
  <si>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</si>
  <si>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</si>
  <si>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</si>
  <si>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</si>
  <si>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</si>
  <si>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</si>
  <si>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</si>
  <si>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</si>
  <si>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</si>
  <si>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</si>
  <si>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</si>
  <si>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</si>
  <si>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</si>
  <si>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</si>
  <si>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</si>
  <si>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</si>
  <si>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</si>
  <si>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</si>
  <si>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</si>
  <si>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</si>
  <si>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</si>
  <si>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</si>
  <si>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</si>
  <si>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</si>
  <si>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</si>
  <si>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</si>
  <si>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</si>
  <si>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</si>
  <si>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</si>
  <si>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</si>
  <si>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</si>
  <si>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</si>
  <si>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</si>
  <si>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</si>
  <si>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</si>
  <si>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</si>
  <si>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</si>
  <si>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</si>
  <si>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</si>
  <si>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</si>
  <si>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</si>
  <si>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</si>
  <si>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</si>
  <si>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</si>
  <si>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</si>
  <si>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</si>
  <si>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</si>
  <si>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</si>
  <si>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</si>
  <si>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</si>
  <si>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</si>
  <si>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</si>
  <si>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</si>
  <si>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</si>
  <si>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</si>
  <si>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</si>
  <si>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</si>
  <si>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</si>
  <si>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</si>
  <si>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</si>
  <si>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</si>
  <si>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</si>
  <si>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</si>
  <si>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</si>
  <si>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</si>
  <si>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</si>
  <si>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</si>
  <si>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</si>
  <si>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</si>
  <si>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</si>
  <si>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</si>
  <si>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</si>
  <si>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</si>
  <si>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</si>
  <si>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</si>
  <si>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</si>
  <si>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</si>
  <si>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</si>
  <si>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</si>
  <si>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</si>
  <si>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</si>
  <si>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</si>
  <si>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</si>
  <si>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</si>
  <si>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</si>
  <si>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</si>
  <si>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</si>
  <si>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</si>
  <si>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</si>
  <si>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</si>
  <si>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</si>
  <si>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</si>
  <si>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</si>
  <si>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</si>
  <si>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</si>
  <si>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</si>
  <si>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</si>
  <si>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</si>
  <si>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</si>
  <si>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</si>
  <si>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</si>
  <si>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</si>
  <si>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</si>
  <si>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</si>
  <si>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</si>
  <si>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</si>
  <si>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</si>
  <si>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</si>
  <si>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</si>
  <si>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</si>
  <si>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</si>
  <si>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</si>
  <si>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</si>
  <si>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</si>
  <si>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</si>
  <si>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</si>
  <si>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</si>
  <si>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</si>
  <si>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</si>
  <si>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</si>
  <si>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</si>
  <si>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</si>
  <si>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</si>
  <si>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</si>
  <si>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</si>
  <si>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</si>
  <si>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</si>
  <si>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</si>
  <si>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</si>
  <si>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</si>
  <si>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</si>
  <si>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</si>
  <si>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</si>
  <si>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</si>
  <si>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</si>
  <si>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</si>
  <si>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</si>
  <si>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</si>
  <si>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</si>
  <si>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</si>
  <si>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</si>
  <si>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</si>
  <si>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</si>
  <si>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</si>
  <si>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</si>
  <si>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</si>
  <si>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</si>
  <si>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</si>
  <si>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</si>
  <si>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</si>
  <si>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</si>
  <si>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</si>
  <si>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</si>
  <si>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</si>
  <si>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</si>
  <si>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</si>
  <si>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</si>
  <si>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</si>
  <si>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</si>
  <si>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</si>
  <si>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</si>
  <si>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</si>
  <si>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</si>
  <si>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</si>
  <si>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</si>
  <si>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</si>
  <si>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</si>
  <si>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</si>
  <si>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</si>
  <si>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</si>
  <si>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</si>
  <si>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</si>
  <si>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</si>
  <si>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</si>
  <si>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</si>
  <si>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</si>
  <si>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</si>
  <si>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</si>
  <si>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</si>
  <si>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</si>
  <si>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</si>
  <si>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</si>
  <si>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</si>
  <si>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</si>
  <si>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</si>
  <si>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</si>
  <si>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</si>
  <si>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</si>
  <si>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</si>
  <si>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</si>
  <si>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</si>
  <si>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</si>
  <si>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</si>
  <si>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</si>
  <si>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</si>
  <si>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</si>
  <si>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</si>
  <si>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</si>
  <si>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</si>
  <si>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</si>
  <si>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</si>
  <si>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</si>
  <si>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</si>
  <si>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</si>
  <si>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</si>
  <si>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</si>
  <si>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</si>
  <si>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</si>
  <si>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</si>
  <si>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</si>
  <si>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</si>
  <si>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</si>
  <si>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</si>
  <si>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</si>
  <si>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</si>
  <si>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</si>
  <si>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</si>
  <si>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</si>
  <si>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</si>
  <si>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</si>
  <si>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</si>
  <si>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</si>
  <si>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</si>
  <si>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</si>
  <si>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</si>
  <si>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</si>
  <si>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</si>
  <si>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</si>
  <si>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</si>
  <si>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</si>
  <si>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</si>
  <si>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</si>
  <si>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</si>
  <si>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</si>
  <si>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</si>
  <si>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</si>
  <si>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</si>
  <si>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</si>
  <si>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</si>
  <si>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</si>
  <si>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</si>
  <si>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</si>
  <si>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</si>
  <si>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</si>
  <si>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</si>
  <si>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</si>
  <si>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</si>
  <si>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</si>
  <si>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</si>
  <si>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</si>
  <si>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</si>
  <si>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</si>
  <si>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</si>
  <si>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</si>
  <si>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</si>
  <si>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</si>
  <si>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</si>
  <si>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</si>
  <si>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</si>
  <si>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</si>
  <si>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</si>
  <si>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</si>
  <si>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</si>
  <si>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</si>
  <si>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</si>
  <si>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</si>
  <si>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</si>
  <si>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</si>
  <si>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</si>
  <si>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</si>
  <si>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</si>
  <si>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</si>
  <si>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</si>
  <si>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</si>
  <si>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</si>
  <si>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</si>
  <si>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</si>
  <si>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</si>
  <si>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</si>
  <si>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</si>
  <si>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</si>
  <si>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</si>
  <si>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</si>
  <si>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</si>
  <si>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</si>
  <si>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</si>
  <si>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</si>
  <si>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</si>
  <si>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</si>
  <si>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</si>
  <si>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</si>
  <si>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</si>
  <si>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</si>
  <si>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</si>
  <si>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</si>
  <si>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</si>
  <si>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</si>
  <si>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</si>
  <si>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</si>
  <si>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</si>
  <si>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</si>
  <si>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</si>
  <si>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</si>
  <si>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</si>
  <si>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</si>
  <si>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</si>
  <si>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</si>
  <si>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</si>
  <si>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</si>
  <si>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</si>
  <si>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</si>
  <si>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</si>
  <si>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</si>
  <si>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</si>
  <si>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</si>
  <si>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</si>
  <si>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</si>
  <si>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</si>
  <si>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</si>
  <si>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</si>
  <si>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</si>
  <si>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</si>
  <si>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</si>
  <si>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</si>
  <si>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</si>
  <si>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</si>
  <si>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</si>
  <si>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</si>
  <si>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</si>
  <si>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</si>
  <si>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</si>
  <si>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</si>
  <si>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</si>
  <si>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</si>
  <si>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</si>
  <si>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</si>
  <si>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</si>
  <si>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</si>
  <si>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</si>
  <si>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</si>
  <si>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</si>
  <si>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</si>
  <si>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</si>
  <si>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</si>
  <si>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</si>
  <si>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</si>
  <si>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</si>
  <si>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</si>
  <si>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</si>
  <si>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</si>
  <si>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</si>
  <si>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</si>
  <si>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</si>
  <si>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</si>
  <si>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</si>
  <si>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</si>
  <si>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</si>
  <si>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</si>
  <si>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</si>
  <si>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</si>
  <si>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</si>
  <si>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</si>
  <si>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</si>
  <si>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</si>
  <si>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</si>
  <si>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</si>
  <si>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</si>
  <si>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</si>
  <si>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</si>
  <si>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</si>
  <si>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</si>
  <si>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</si>
  <si>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</si>
  <si>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</si>
  <si>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</si>
  <si>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</si>
  <si>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</si>
  <si>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</si>
  <si>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</si>
  <si>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</si>
  <si>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</si>
  <si>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</si>
  <si>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</si>
  <si>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</si>
  <si>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</si>
  <si>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</si>
  <si>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</si>
  <si>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</si>
  <si>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</si>
  <si>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</si>
  <si>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</si>
  <si>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</si>
  <si>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</si>
  <si>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</si>
  <si>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</si>
  <si>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</si>
  <si>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</si>
  <si>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</si>
  <si>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</si>
  <si>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</si>
  <si>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</si>
  <si>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</si>
  <si>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</si>
  <si>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</si>
  <si>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</si>
  <si>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</si>
  <si>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</si>
  <si>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</si>
  <si>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</si>
  <si>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</si>
  <si>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</si>
  <si>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</si>
  <si>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</si>
  <si>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</si>
  <si>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</si>
  <si>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</si>
  <si>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</si>
  <si>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</si>
  <si>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</si>
  <si>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</si>
  <si>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</si>
  <si>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</si>
  <si>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</si>
  <si>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</si>
  <si>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</si>
  <si>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</si>
  <si>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</si>
  <si>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</si>
  <si>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</si>
  <si>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</si>
  <si>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</si>
  <si>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</si>
  <si>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</si>
  <si>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</si>
  <si>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</si>
  <si>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</si>
  <si>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</si>
  <si>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</si>
  <si>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</si>
  <si>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</si>
  <si>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</si>
  <si>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</si>
  <si>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</si>
  <si>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</si>
  <si>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</si>
  <si>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</si>
  <si>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</si>
  <si>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</si>
  <si>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</si>
  <si>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</si>
  <si>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</si>
  <si>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</si>
  <si>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</si>
  <si>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</si>
  <si>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</si>
  <si>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</si>
  <si>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</si>
  <si>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</si>
  <si>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</si>
  <si>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</si>
  <si>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</si>
  <si>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</si>
  <si>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</si>
  <si>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</si>
  <si>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</si>
  <si>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</si>
  <si>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</si>
  <si>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</si>
  <si>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</si>
  <si>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</si>
  <si>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</si>
  <si>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</si>
  <si>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</si>
  <si>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</si>
  <si>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</si>
  <si>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</si>
  <si>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</si>
  <si>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</si>
  <si>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</si>
  <si>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</si>
  <si>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</si>
  <si>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</si>
  <si>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</si>
  <si>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</si>
  <si>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</si>
  <si>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</si>
  <si>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</si>
  <si>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</si>
  <si>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</si>
  <si>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</si>
  <si>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</si>
  <si>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</si>
  <si>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</si>
  <si>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</si>
  <si>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</si>
  <si>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</si>
  <si>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</si>
  <si>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</si>
  <si>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</si>
  <si>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</si>
  <si>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</si>
  <si>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</si>
  <si>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</si>
  <si>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</si>
  <si>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</si>
  <si>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</si>
  <si>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</si>
  <si>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</si>
  <si>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</si>
  <si>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</si>
  <si>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</si>
  <si>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</si>
  <si>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</si>
  <si>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</si>
  <si>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</si>
  <si>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</si>
  <si>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</si>
  <si>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</si>
  <si>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</si>
  <si>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</si>
  <si>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</si>
  <si>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</si>
  <si>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</si>
  <si>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</si>
  <si>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</si>
  <si>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</si>
  <si>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</si>
  <si>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</si>
  <si>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</si>
  <si>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</si>
  <si>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</si>
  <si>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</si>
  <si>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</si>
  <si>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</si>
  <si>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</si>
  <si>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</si>
  <si>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</si>
  <si>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</si>
  <si>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</si>
  <si>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</si>
  <si>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</si>
  <si>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</si>
  <si>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</si>
  <si>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</si>
  <si>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</si>
  <si>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</si>
  <si>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</si>
  <si>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</si>
  <si>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</si>
  <si>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</si>
  <si>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</si>
  <si>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</si>
  <si>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</si>
  <si>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</si>
  <si>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</si>
  <si>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</si>
  <si>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</si>
  <si>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</si>
  <si>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</si>
  <si>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</si>
  <si>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</si>
  <si>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</si>
  <si>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</si>
  <si>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</si>
  <si>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</si>
  <si>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</si>
  <si>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</si>
  <si>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</si>
  <si>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</si>
  <si>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</si>
  <si>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</si>
  <si>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</si>
  <si>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</si>
  <si>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</si>
  <si>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</si>
  <si>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</si>
  <si>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</si>
  <si>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</si>
  <si>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</si>
  <si>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</si>
  <si>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</si>
  <si>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</si>
  <si>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</si>
  <si>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</si>
  <si>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</si>
  <si>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</si>
  <si>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</si>
  <si>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</si>
  <si>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</si>
  <si>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</si>
  <si>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</si>
  <si>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</si>
  <si>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</si>
  <si>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</si>
  <si>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</si>
  <si>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</si>
  <si>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</si>
  <si>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</si>
  <si>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</si>
  <si>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</si>
  <si>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</si>
  <si>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</si>
  <si>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</si>
  <si>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</si>
  <si>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</si>
  <si>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</si>
  <si>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</si>
  <si>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</si>
  <si>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</si>
  <si>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</si>
  <si>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</si>
  <si>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</si>
  <si>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</si>
  <si>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</si>
  <si>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</si>
  <si>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</si>
  <si>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</si>
  <si>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</si>
  <si>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</si>
  <si>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</si>
  <si>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</si>
  <si>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</si>
  <si>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</si>
  <si>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</si>
  <si>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</si>
  <si>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</si>
  <si>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</si>
  <si>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</si>
  <si>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</si>
  <si>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</si>
  <si>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</si>
  <si>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</si>
  <si>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</si>
  <si>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</si>
  <si>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</si>
  <si>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</si>
  <si>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</si>
  <si>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</si>
  <si>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</si>
  <si>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</si>
  <si>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</si>
  <si>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</si>
  <si>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</si>
  <si>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</si>
  <si>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</si>
  <si>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</si>
  <si>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</si>
  <si>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</si>
  <si>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</si>
  <si>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</si>
  <si>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</si>
  <si>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</si>
  <si>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</si>
  <si>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</si>
  <si>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</si>
  <si>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</si>
  <si>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</si>
  <si>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</si>
  <si>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</si>
  <si>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</si>
  <si>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</si>
  <si>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</si>
  <si>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</si>
  <si>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</si>
  <si>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</si>
  <si>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</si>
  <si>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</si>
  <si>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</si>
  <si>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</si>
  <si>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</si>
  <si>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</si>
  <si>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</si>
  <si>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</si>
  <si>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</si>
  <si>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</si>
  <si>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</si>
  <si>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</si>
  <si>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</si>
  <si>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</si>
  <si>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</si>
  <si>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</si>
  <si>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</si>
  <si>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</si>
  <si>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</si>
  <si>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</si>
  <si>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</si>
  <si>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</si>
  <si>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</si>
  <si>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</si>
  <si>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</si>
  <si>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</si>
  <si>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</si>
  <si>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</si>
  <si>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</si>
  <si>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</si>
  <si>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</si>
  <si>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</si>
  <si>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</si>
  <si>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</si>
  <si>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</si>
  <si>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</si>
  <si>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</si>
  <si>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</si>
  <si>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</si>
  <si>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</si>
  <si>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</si>
  <si>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</si>
  <si>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</si>
  <si>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</si>
  <si>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</si>
  <si>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</si>
  <si>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</si>
  <si>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</si>
  <si>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</si>
  <si>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</si>
  <si>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</si>
  <si>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</si>
  <si>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</si>
  <si>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</si>
  <si>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</si>
  <si>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</si>
  <si>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</si>
  <si>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</si>
  <si>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</si>
  <si>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</si>
  <si>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</si>
  <si>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</si>
  <si>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</si>
  <si>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</si>
  <si>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</si>
  <si>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</si>
  <si>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</si>
  <si>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</si>
  <si>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</si>
  <si>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</si>
  <si>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</si>
  <si>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</si>
  <si>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</si>
  <si>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</si>
  <si>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</si>
  <si>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</si>
  <si>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</si>
  <si>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</si>
  <si>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</si>
  <si>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</si>
  <si>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</si>
  <si>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</si>
  <si>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</si>
  <si>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</si>
  <si>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</si>
  <si>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</si>
  <si>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</si>
  <si>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</si>
  <si>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</si>
  <si>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</si>
  <si>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</si>
  <si>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</si>
  <si>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</si>
  <si>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</si>
  <si>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</si>
  <si>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</si>
  <si>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</si>
  <si>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</si>
  <si>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</si>
  <si>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</si>
  <si>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</si>
  <si>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</si>
  <si>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</si>
  <si>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</si>
  <si>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</si>
  <si>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</si>
  <si>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</si>
  <si>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</si>
  <si>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</si>
  <si>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</si>
  <si>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</si>
  <si>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</si>
  <si>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</si>
  <si>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</si>
  <si>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</si>
  <si>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</si>
  <si>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</si>
  <si>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</si>
  <si>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</si>
  <si>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</si>
  <si>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</si>
  <si>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</si>
  <si>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</si>
  <si>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</si>
  <si>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</si>
  <si>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</si>
  <si>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</si>
  <si>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</si>
  <si>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</si>
  <si>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</si>
  <si>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</si>
  <si>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</si>
  <si>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</si>
  <si>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</si>
  <si>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</si>
  <si>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</si>
  <si>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</si>
  <si>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</si>
  <si>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</si>
  <si>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</si>
  <si>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</si>
  <si>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</si>
  <si>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</si>
  <si>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</si>
  <si>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</si>
  <si>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</si>
  <si>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</si>
  <si>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</si>
  <si>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</si>
  <si>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</si>
  <si>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</si>
  <si>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</si>
  <si>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</si>
  <si>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</si>
  <si>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</si>
  <si>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</si>
  <si>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</si>
  <si>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</si>
  <si>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</si>
  <si>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</si>
  <si>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</si>
  <si>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</si>
  <si>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</si>
  <si>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</si>
  <si>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</si>
  <si>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</si>
  <si>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</si>
  <si>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</si>
  <si>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</si>
  <si>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</si>
  <si>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</si>
  <si>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</si>
  <si>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</si>
  <si>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</si>
  <si>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</si>
  <si>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</si>
  <si>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</si>
  <si>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</si>
  <si>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</si>
  <si>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</si>
  <si>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</si>
  <si>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</si>
  <si>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</si>
  <si>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</si>
  <si>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</si>
  <si>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</si>
  <si>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</si>
  <si>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</si>
  <si>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</si>
  <si>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</si>
  <si>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</si>
  <si>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</si>
  <si>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</si>
  <si>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</si>
  <si>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</si>
  <si>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</si>
  <si>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</si>
  <si>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</si>
  <si>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</si>
  <si>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</si>
  <si>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</si>
  <si>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</si>
  <si>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</si>
  <si>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</si>
  <si>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</si>
  <si>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</si>
  <si>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</si>
  <si>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</si>
  <si>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</si>
  <si>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</si>
  <si>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</si>
  <si>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</si>
  <si>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</si>
  <si>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</si>
  <si>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</si>
  <si>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</si>
  <si>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</si>
  <si>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</si>
  <si>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</si>
  <si>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</si>
  <si>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</si>
  <si>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</si>
  <si>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</si>
  <si>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</si>
  <si>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</si>
  <si>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</si>
  <si>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</si>
  <si>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</si>
  <si>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</si>
  <si>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</si>
  <si>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</si>
  <si>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</si>
  <si>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</si>
  <si>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</si>
  <si>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</si>
  <si>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</si>
  <si>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</si>
  <si>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</si>
  <si>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</si>
  <si>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</si>
  <si>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</si>
  <si>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</si>
  <si>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</si>
  <si>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</si>
  <si>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</si>
  <si>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</si>
  <si>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</si>
  <si>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</si>
  <si>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</si>
  <si>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</si>
  <si>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</si>
  <si>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</si>
  <si>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</si>
  <si>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</si>
  <si>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</si>
  <si>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</si>
  <si>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</si>
  <si>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</si>
  <si>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</si>
  <si>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</si>
  <si>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</si>
  <si>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</si>
  <si>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</si>
  <si>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</si>
  <si>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</si>
  <si>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</si>
  <si>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</si>
  <si>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</si>
  <si>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</si>
  <si>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</si>
  <si>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</si>
  <si>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</si>
  <si>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</si>
  <si>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</si>
  <si>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</si>
  <si>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</si>
  <si>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</si>
  <si>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</si>
  <si>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</si>
  <si>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</si>
  <si>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</si>
  <si>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</si>
  <si>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</si>
  <si>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</si>
  <si>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</si>
  <si>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</si>
  <si>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</si>
  <si>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</si>
  <si>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</si>
  <si>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</si>
  <si>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</si>
  <si>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</si>
  <si>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</si>
  <si>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</si>
  <si>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</si>
  <si>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</si>
  <si>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</si>
  <si>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</si>
  <si>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</si>
  <si>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</si>
  <si>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</si>
  <si>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</si>
  <si>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</si>
  <si>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</si>
  <si>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</si>
  <si>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</si>
  <si>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</si>
  <si>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</si>
  <si>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</si>
  <si>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</si>
  <si>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</si>
  <si>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</si>
  <si>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</si>
  <si>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</si>
  <si>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</si>
  <si>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</si>
  <si>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</si>
  <si>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</si>
  <si>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</si>
  <si>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</si>
  <si>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</si>
  <si>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</si>
  <si>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</si>
  <si>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</si>
  <si>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</si>
  <si>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</si>
  <si>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</si>
  <si>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</si>
  <si>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</si>
  <si>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</si>
  <si>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</si>
  <si>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</si>
  <si>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</si>
  <si>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</si>
  <si>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</si>
  <si>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</si>
  <si>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</si>
  <si>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</si>
  <si>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</si>
  <si>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</si>
  <si>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</si>
  <si>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</si>
  <si>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</si>
  <si>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</si>
  <si>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</si>
  <si>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</si>
  <si>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</si>
  <si>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</si>
  <si>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</si>
  <si>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</si>
  <si>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</si>
  <si>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</si>
  <si>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</si>
  <si>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</si>
  <si>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</si>
  <si>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</si>
  <si>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</si>
  <si>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</si>
  <si>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</si>
  <si>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</si>
  <si>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</si>
  <si>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</si>
  <si>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</si>
  <si>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</si>
  <si>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</si>
  <si>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</si>
  <si>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</si>
  <si>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</si>
  <si>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</si>
  <si>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</si>
  <si>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</si>
  <si>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</si>
  <si>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</si>
  <si>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</si>
  <si>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</si>
  <si>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</si>
  <si>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</si>
  <si>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</si>
  <si>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</si>
  <si>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</si>
  <si>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</si>
  <si>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</si>
  <si>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</si>
  <si>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</si>
  <si>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</si>
  <si>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</si>
  <si>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</si>
  <si>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</si>
  <si>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</si>
  <si>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</si>
  <si>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</si>
  <si>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</si>
  <si>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</si>
  <si>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</si>
  <si>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</si>
  <si>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</si>
  <si>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</si>
  <si>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</si>
  <si>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</si>
  <si>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</si>
  <si>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</si>
  <si>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</si>
  <si>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</si>
  <si>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</si>
  <si>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</si>
  <si>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</si>
  <si>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</si>
  <si>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</si>
  <si>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</si>
  <si>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</si>
  <si>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</si>
  <si>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</si>
  <si>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</si>
  <si>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</si>
  <si>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</si>
  <si>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</si>
  <si>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</si>
  <si>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</si>
  <si>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</si>
  <si>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</si>
  <si>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</si>
  <si>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</si>
  <si>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</si>
  <si>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</si>
  <si>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</si>
  <si>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</si>
  <si>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</si>
  <si>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</si>
  <si>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</si>
  <si>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</si>
  <si>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</si>
  <si>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</si>
  <si>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</si>
  <si>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</si>
  <si>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</si>
  <si>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</si>
  <si>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</si>
  <si>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</si>
  <si>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</si>
  <si>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</si>
  <si>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</si>
  <si>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</si>
  <si>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</si>
  <si>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</si>
  <si>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</si>
  <si>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</si>
  <si>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</si>
  <si>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</si>
  <si>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</si>
  <si>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</si>
  <si>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</si>
  <si>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</si>
  <si>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</si>
  <si>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</si>
  <si>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</si>
  <si>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</si>
  <si>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</si>
  <si>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</si>
  <si>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</si>
  <si>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</si>
  <si>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</si>
  <si>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</si>
  <si>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</si>
  <si>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</si>
  <si>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</si>
  <si>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</si>
  <si>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</si>
  <si>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</si>
  <si>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</si>
  <si>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</si>
  <si>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</si>
  <si>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</si>
  <si>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</si>
  <si>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</si>
  <si>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</si>
  <si>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</si>
  <si>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</si>
  <si>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</si>
  <si>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</si>
  <si>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</si>
  <si>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</si>
  <si>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</si>
  <si>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</si>
  <si>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</si>
  <si>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</si>
  <si>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</si>
  <si>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</si>
  <si>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</si>
  <si>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</si>
  <si>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</si>
  <si>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</si>
  <si>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</si>
  <si>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</si>
  <si>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</si>
  <si>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</si>
  <si>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</si>
  <si>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</si>
  <si>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</si>
  <si>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</si>
  <si>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</si>
  <si>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</si>
  <si>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</si>
  <si>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</si>
  <si>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</si>
  <si>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</si>
  <si>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</si>
  <si>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</si>
  <si>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</si>
  <si>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</si>
  <si>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</si>
  <si>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</si>
  <si>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</si>
  <si>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</si>
  <si>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</si>
  <si>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</si>
  <si>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</si>
  <si>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</si>
  <si>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</si>
  <si>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</si>
  <si>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</si>
  <si>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</si>
  <si>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</si>
  <si>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</si>
  <si>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</si>
  <si>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</si>
  <si>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</si>
  <si>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</si>
  <si>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</si>
  <si>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</si>
  <si>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</si>
  <si>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</si>
  <si>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</si>
  <si>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</si>
  <si>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</si>
  <si>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</si>
  <si>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</si>
  <si>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</si>
  <si>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</si>
  <si>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</si>
  <si>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</si>
  <si>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</si>
  <si>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</si>
  <si>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</si>
  <si>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</si>
  <si>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</si>
  <si>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</si>
  <si>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</si>
  <si>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</si>
  <si>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</si>
  <si>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</si>
  <si>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</si>
  <si>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</si>
  <si>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</si>
  <si>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</si>
  <si>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</si>
  <si>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</si>
  <si>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</si>
  <si>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</si>
  <si>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</si>
  <si>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</si>
  <si>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</si>
  <si>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</si>
  <si>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</si>
  <si>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</si>
  <si>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</si>
  <si>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</si>
  <si>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</si>
  <si>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</si>
  <si>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</si>
  <si>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</si>
  <si>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</si>
  <si>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</si>
  <si>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</si>
  <si>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</si>
  <si>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</si>
  <si>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</si>
  <si>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</si>
  <si>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</si>
  <si>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</si>
  <si>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</si>
  <si>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</si>
  <si>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</si>
  <si>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</si>
  <si>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</si>
  <si>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</si>
  <si>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</si>
  <si>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</si>
  <si>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</si>
  <si>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</si>
  <si>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</si>
  <si>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</si>
  <si>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</si>
  <si>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</si>
  <si>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</si>
  <si>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</si>
  <si>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</si>
  <si>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</si>
  <si>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</si>
  <si>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</si>
  <si>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</si>
  <si>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</si>
  <si>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</si>
  <si>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</si>
  <si>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</si>
  <si>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</si>
  <si>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</si>
  <si>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</si>
  <si>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</si>
  <si>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</si>
  <si>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</si>
  <si>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</si>
  <si>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</si>
  <si>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</si>
  <si>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</si>
  <si>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</si>
  <si>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</si>
  <si>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</si>
  <si>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</si>
  <si>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</si>
  <si>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</si>
  <si>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</si>
  <si>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</si>
  <si>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</si>
  <si>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</si>
  <si>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</si>
  <si>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</si>
  <si>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</si>
  <si>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</si>
  <si>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</si>
  <si>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</si>
  <si>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</si>
  <si>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</si>
  <si>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</si>
  <si>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</si>
  <si>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</si>
  <si>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</si>
  <si>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</si>
  <si>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</si>
  <si>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</si>
  <si>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</si>
  <si>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</si>
  <si>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</si>
  <si>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</si>
  <si>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</si>
  <si>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</si>
  <si>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</si>
  <si>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</si>
  <si>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</si>
  <si>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</si>
  <si>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</si>
  <si>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</si>
  <si>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</si>
  <si>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</si>
  <si>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</si>
  <si>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</si>
  <si>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</si>
  <si>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</si>
  <si>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</si>
  <si>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</si>
  <si>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</si>
  <si>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</si>
  <si>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</si>
  <si>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</si>
  <si>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</si>
  <si>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</si>
  <si>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</si>
  <si>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</si>
  <si>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</si>
  <si>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</si>
  <si>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</si>
  <si>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</si>
  <si>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</si>
  <si>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</si>
  <si>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</si>
  <si>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</si>
  <si>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</si>
  <si>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</si>
  <si>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</si>
  <si>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</si>
  <si>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</si>
  <si>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</si>
  <si>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</si>
  <si>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</si>
  <si>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</si>
  <si>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</si>
  <si>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</si>
  <si>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</si>
  <si>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</si>
  <si>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</si>
  <si>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</si>
  <si>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</si>
  <si>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</si>
  <si>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</si>
  <si>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</si>
  <si>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</si>
  <si>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</si>
  <si>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</si>
  <si>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</si>
  <si>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</si>
  <si>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</si>
  <si>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</si>
  <si>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</si>
  <si>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</si>
  <si>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</si>
  <si>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</si>
  <si>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</si>
  <si>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</si>
  <si>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</si>
  <si>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</si>
  <si>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</si>
  <si>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</si>
  <si>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</si>
  <si>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</si>
  <si>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</si>
  <si>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</si>
  <si>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</si>
  <si>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</si>
  <si>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</si>
  <si>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</si>
  <si>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</si>
  <si>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</si>
  <si>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</si>
  <si>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</si>
  <si>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</si>
  <si>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</si>
  <si>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</si>
  <si>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</si>
  <si>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</si>
  <si>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</si>
  <si>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</si>
  <si>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</si>
  <si>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</si>
  <si>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</si>
  <si>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</si>
  <si>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</si>
  <si>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</si>
  <si>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</si>
  <si>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</si>
  <si>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</si>
  <si>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</si>
  <si>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</si>
  <si>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</si>
  <si>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</si>
  <si>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</si>
  <si>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</si>
  <si>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</si>
  <si>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</si>
  <si>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</si>
  <si>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</si>
  <si>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</si>
  <si>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</si>
  <si>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</si>
  <si>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</si>
  <si>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</si>
  <si>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</si>
  <si>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</si>
  <si>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</si>
  <si>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</si>
  <si>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</si>
  <si>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</si>
  <si>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</si>
  <si>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</si>
  <si>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</si>
  <si>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</si>
  <si>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</si>
  <si>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</si>
  <si>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</si>
  <si>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</si>
  <si>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</si>
  <si>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</si>
  <si>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</si>
  <si>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</si>
  <si>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</si>
  <si>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</si>
  <si>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</si>
  <si>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</si>
  <si>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</si>
  <si>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</si>
  <si>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</si>
  <si>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</si>
  <si>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</si>
  <si>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</si>
  <si>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</si>
  <si>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</si>
  <si>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</si>
  <si>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</si>
  <si>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</si>
  <si>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</si>
  <si>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</si>
  <si>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</si>
  <si>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</si>
  <si>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</si>
  <si>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</si>
  <si>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</si>
  <si>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</si>
  <si>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</si>
  <si>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</si>
  <si>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</si>
  <si>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</si>
  <si>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</si>
  <si>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</si>
  <si>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</si>
  <si>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</si>
  <si>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</si>
  <si>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</si>
  <si>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</si>
  <si>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</si>
  <si>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</si>
  <si>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</si>
  <si>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</si>
  <si>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</si>
  <si>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</si>
  <si>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</si>
  <si>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</si>
  <si>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</si>
  <si>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</si>
  <si>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</si>
  <si>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</si>
  <si>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</si>
  <si>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</si>
  <si>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</si>
  <si>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</si>
  <si>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</si>
  <si>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</si>
  <si>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</si>
  <si>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</si>
  <si>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</si>
  <si>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</si>
  <si>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</si>
  <si>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</si>
  <si>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</si>
  <si>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</si>
  <si>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</si>
  <si>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</si>
  <si>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</si>
  <si>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</si>
  <si>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</si>
  <si>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</si>
  <si>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</si>
  <si>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</si>
  <si>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</si>
  <si>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</si>
  <si>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</si>
  <si>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</si>
  <si>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</si>
  <si>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</si>
  <si>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</si>
  <si>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</si>
  <si>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</si>
  <si>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</si>
  <si>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</si>
  <si>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</si>
  <si>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</si>
  <si>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</si>
  <si>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</si>
  <si>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</si>
  <si>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</si>
  <si>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</si>
  <si>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</si>
  <si>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</si>
  <si>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</si>
  <si>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</si>
  <si>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</si>
  <si>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</si>
  <si>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</si>
  <si>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</si>
  <si>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</si>
  <si>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</si>
  <si>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</si>
  <si>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</si>
  <si>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</si>
  <si>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</si>
  <si>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</si>
  <si>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</si>
  <si>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</si>
  <si>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</si>
  <si>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</si>
  <si>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</si>
  <si>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</si>
  <si>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</si>
  <si>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</si>
  <si>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</si>
  <si>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</si>
  <si>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</si>
  <si>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</si>
  <si>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</si>
  <si>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</si>
  <si>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</si>
  <si>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</si>
  <si>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</si>
  <si>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</si>
  <si>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</si>
  <si>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</si>
  <si>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</si>
  <si>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</si>
  <si>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</si>
  <si>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</si>
  <si>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</si>
  <si>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</si>
  <si>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</si>
  <si>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</si>
  <si>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</si>
  <si>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</si>
  <si>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</si>
  <si>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</si>
  <si>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</si>
  <si>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</si>
  <si>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</si>
  <si>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</si>
  <si>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</si>
  <si>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</si>
  <si>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</si>
  <si>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</si>
  <si>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</si>
  <si>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</si>
  <si>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</si>
  <si>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</si>
  <si>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</si>
  <si>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</si>
  <si>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</si>
  <si>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</si>
  <si>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</si>
  <si>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</si>
  <si>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</si>
  <si>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</si>
  <si>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</si>
  <si>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</si>
  <si>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</si>
  <si>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</si>
  <si>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</si>
  <si>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</si>
  <si>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</si>
  <si>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</si>
  <si>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</si>
  <si>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</si>
  <si>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</si>
  <si>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</si>
  <si>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</si>
  <si>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</si>
  <si>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</si>
  <si>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</si>
  <si>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</si>
  <si>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</si>
  <si>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</si>
  <si>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</si>
  <si>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</si>
  <si>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</si>
  <si>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</si>
  <si>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</si>
  <si>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</si>
  <si>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</si>
  <si>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</si>
  <si>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</si>
  <si>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</si>
  <si>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</si>
  <si>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</si>
  <si>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</si>
  <si>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</si>
  <si>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</si>
  <si>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</si>
  <si>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</si>
  <si>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</si>
  <si>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</si>
  <si>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</si>
  <si>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</si>
  <si>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</si>
  <si>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</si>
  <si>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</si>
  <si>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</si>
  <si>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</si>
  <si>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</si>
  <si>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</si>
  <si>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</si>
  <si>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</si>
  <si>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</si>
  <si>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</si>
  <si>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</si>
  <si>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</si>
  <si>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</si>
  <si>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</si>
  <si>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</si>
  <si>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</si>
  <si>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</si>
  <si>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</si>
  <si>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</si>
  <si>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</si>
  <si>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</si>
  <si>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</si>
  <si>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</si>
  <si>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</si>
  <si>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</si>
  <si>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</si>
  <si>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</si>
  <si>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</si>
  <si>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</si>
  <si>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</si>
  <si>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</si>
  <si>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</si>
  <si>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</si>
  <si>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</si>
  <si>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</si>
  <si>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</si>
  <si>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</si>
  <si>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</si>
  <si>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</si>
  <si>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</si>
  <si>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</si>
  <si>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</si>
  <si>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</si>
  <si>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</si>
  <si>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</si>
  <si>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</si>
  <si>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</si>
  <si>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</si>
  <si>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</si>
  <si>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</si>
  <si>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</si>
  <si>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</si>
  <si>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</si>
  <si>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</si>
  <si>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</si>
  <si>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</si>
  <si>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</si>
  <si>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</si>
  <si>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</si>
  <si>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</si>
  <si>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</si>
  <si>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</si>
  <si>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</si>
  <si>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</si>
  <si>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</si>
  <si>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</si>
  <si>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</si>
  <si>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</si>
  <si>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</si>
  <si>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</si>
  <si>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</si>
  <si>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</si>
  <si>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</si>
  <si>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</si>
  <si>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</si>
  <si>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</si>
  <si>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</si>
  <si>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</si>
  <si>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</si>
  <si>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</si>
  <si>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</si>
  <si>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</si>
  <si>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</si>
  <si>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</si>
  <si>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</si>
  <si>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</si>
  <si>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</si>
  <si>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</si>
  <si>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</si>
  <si>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</si>
  <si>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</si>
  <si>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</si>
  <si>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</si>
  <si>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</si>
  <si>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</si>
  <si>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</si>
  <si>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</si>
  <si>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</si>
  <si>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</si>
  <si>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</si>
  <si>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</si>
  <si>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</si>
  <si>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</si>
  <si>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</si>
  <si>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</si>
  <si>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</si>
  <si>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</si>
  <si>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</si>
  <si>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</si>
  <si>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</si>
  <si>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</si>
  <si>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</si>
  <si>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</si>
  <si>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</si>
  <si>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</si>
  <si>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</si>
  <si>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</si>
  <si>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</si>
  <si>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</si>
  <si>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</si>
  <si>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</si>
  <si>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</si>
  <si>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</si>
  <si>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</si>
  <si>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</si>
  <si>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</si>
  <si>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</si>
  <si>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</si>
  <si>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</si>
  <si>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</si>
  <si>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</si>
  <si>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</si>
  <si>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</si>
  <si>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</si>
  <si>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</si>
  <si>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</si>
  <si>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</si>
  <si>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</si>
  <si>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</si>
  <si>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</si>
  <si>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</si>
  <si>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</si>
  <si>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</si>
  <si>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</si>
  <si>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</si>
  <si>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</si>
  <si>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</si>
  <si>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</si>
  <si>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</si>
  <si>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</si>
  <si>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</si>
  <si>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</si>
  <si>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</si>
  <si>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</si>
  <si>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</si>
  <si>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</si>
  <si>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</si>
  <si>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</si>
  <si>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</si>
  <si>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</si>
  <si>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</si>
  <si>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</si>
  <si>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</si>
  <si>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</si>
  <si>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</si>
  <si>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</si>
  <si>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</si>
  <si>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</si>
  <si>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</si>
  <si>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</si>
  <si>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</si>
  <si>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</si>
  <si>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</si>
  <si>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</si>
  <si>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</si>
  <si>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</si>
  <si>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</si>
  <si>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</si>
  <si>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</si>
  <si>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</si>
  <si>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</si>
  <si>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</si>
  <si>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</si>
  <si>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</si>
  <si>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</si>
  <si>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</si>
  <si>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</si>
  <si>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</si>
  <si>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</si>
  <si>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</si>
  <si>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</si>
  <si>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</si>
  <si>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</si>
  <si>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</si>
  <si>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</si>
  <si>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</si>
  <si>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</si>
  <si>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</si>
  <si>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</si>
  <si>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</si>
  <si>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</si>
  <si>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</si>
  <si>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</si>
  <si>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</si>
  <si>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</si>
  <si>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</si>
  <si>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</si>
  <si>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</si>
  <si>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</si>
  <si>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</si>
  <si>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</si>
  <si>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</si>
  <si>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</si>
  <si>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</si>
  <si>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</si>
  <si>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</si>
  <si>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</si>
  <si>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</si>
  <si>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</si>
  <si>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</si>
  <si>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</si>
  <si>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</si>
  <si>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</si>
  <si>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</si>
  <si>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</si>
  <si>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</si>
  <si>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</si>
  <si>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</si>
  <si>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</si>
  <si>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</si>
  <si>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</si>
  <si>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</si>
  <si>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</si>
  <si>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</si>
  <si>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</si>
  <si>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</si>
  <si>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</si>
  <si>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</si>
  <si>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</si>
  <si>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</si>
  <si>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</si>
  <si>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</si>
  <si>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</si>
  <si>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</si>
  <si>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</si>
  <si>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</si>
  <si>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</si>
  <si>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</si>
  <si>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</si>
  <si>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</si>
  <si>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</si>
  <si>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</si>
  <si>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</si>
  <si>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</si>
  <si>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</si>
  <si>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</si>
  <si>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</si>
  <si>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</si>
  <si>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</si>
  <si>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</si>
  <si>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</si>
  <si>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</si>
  <si>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</si>
  <si>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</si>
  <si>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</si>
  <si>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</si>
  <si>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</si>
  <si>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</si>
  <si>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</si>
  <si>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</si>
  <si>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</si>
  <si>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</si>
  <si>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</si>
  <si>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</si>
  <si>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</si>
  <si>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</si>
  <si>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</si>
  <si>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</si>
  <si>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</si>
  <si>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</si>
  <si>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</si>
  <si>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</si>
  <si>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</si>
  <si>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</si>
  <si>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</si>
  <si>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</si>
  <si>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</si>
  <si>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</si>
  <si>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</si>
  <si>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</si>
  <si>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</si>
  <si>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</si>
  <si>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</si>
  <si>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</si>
  <si>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</si>
  <si>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</si>
  <si>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</si>
  <si>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</si>
  <si>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</si>
  <si>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</si>
  <si>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</si>
  <si>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</si>
  <si>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</si>
  <si>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</si>
  <si>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</si>
  <si>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</si>
  <si>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</si>
  <si>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</si>
  <si>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</si>
  <si>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</si>
  <si>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</si>
  <si>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</si>
  <si>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</si>
  <si>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</si>
  <si>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</si>
  <si>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</si>
  <si>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</si>
  <si>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</si>
  <si>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</si>
  <si>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</si>
  <si>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</si>
  <si>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</si>
  <si>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</si>
  <si>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</si>
  <si>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</si>
  <si>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</si>
  <si>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</si>
  <si>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</si>
  <si>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</si>
  <si>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</si>
  <si>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</si>
  <si>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</si>
  <si>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</si>
  <si>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</si>
  <si>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</si>
  <si>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</si>
  <si>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</si>
  <si>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</si>
  <si>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</si>
  <si>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</si>
  <si>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</si>
  <si>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</si>
  <si>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</si>
  <si>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</si>
  <si>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</si>
  <si>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</si>
  <si>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</si>
  <si>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</si>
  <si>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</si>
  <si>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</si>
  <si>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</si>
  <si>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</si>
  <si>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</si>
  <si>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</si>
  <si>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</si>
  <si>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</si>
  <si>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</si>
  <si>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</si>
  <si>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</si>
  <si>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</si>
  <si>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</si>
  <si>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</si>
  <si>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</si>
  <si>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</si>
  <si>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</si>
  <si>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</si>
  <si>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</si>
  <si>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</si>
  <si>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</si>
  <si>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</si>
  <si>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</si>
  <si>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</si>
  <si>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</si>
  <si>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</si>
  <si>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</si>
  <si>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</si>
  <si>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</si>
  <si>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</si>
  <si>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</si>
  <si>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</si>
  <si>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</si>
  <si>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</si>
  <si>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</si>
  <si>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</si>
  <si>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</si>
  <si>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</si>
  <si>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</si>
  <si>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</si>
  <si>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</si>
  <si>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</si>
  <si>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</si>
  <si>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</si>
  <si>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</si>
  <si>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</si>
  <si>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</si>
  <si>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</si>
  <si>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</si>
  <si>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</si>
  <si>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</si>
  <si>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</si>
  <si>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</si>
  <si>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</si>
  <si>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</si>
  <si>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</si>
  <si>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</si>
  <si>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</si>
  <si>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</si>
  <si>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</si>
  <si>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</si>
  <si>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</si>
  <si>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</si>
  <si>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</si>
  <si>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</si>
  <si>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</si>
  <si>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</si>
  <si>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</si>
  <si>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</si>
  <si>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</si>
  <si>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</si>
  <si>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</si>
  <si>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</si>
  <si>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</si>
  <si>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</si>
  <si>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</si>
  <si>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</si>
  <si>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</si>
  <si>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</si>
  <si>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</si>
  <si>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</si>
  <si>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</si>
  <si>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</si>
  <si>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</si>
  <si>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</si>
  <si>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</si>
  <si>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</si>
  <si>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</si>
  <si>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</si>
  <si>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</si>
  <si>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</si>
  <si>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</si>
  <si>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</si>
  <si>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</si>
  <si>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</si>
  <si>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</si>
  <si>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</si>
  <si>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</si>
  <si>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</si>
  <si>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</si>
  <si>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</si>
  <si>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</si>
  <si>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</si>
  <si>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</si>
  <si>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</si>
  <si>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</si>
  <si>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</si>
  <si>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</si>
  <si>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</si>
  <si>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</si>
  <si>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</si>
  <si>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</si>
  <si>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</si>
  <si>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</si>
  <si>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</si>
  <si>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</si>
  <si>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</si>
  <si>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</si>
  <si>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</si>
  <si>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</si>
  <si>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</si>
  <si>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</si>
  <si>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</si>
  <si>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</si>
  <si>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</si>
  <si>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</si>
  <si>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</si>
  <si>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</si>
  <si>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</si>
  <si>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</si>
  <si>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</si>
  <si>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</si>
  <si>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</si>
  <si>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</si>
  <si>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</si>
  <si>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</si>
  <si>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</si>
  <si>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</si>
  <si>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</si>
  <si>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</si>
  <si>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</si>
  <si>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</si>
  <si>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</si>
  <si>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</si>
  <si>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</si>
  <si>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</si>
  <si>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</si>
  <si>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</si>
  <si>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</si>
  <si>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</si>
  <si>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</si>
  <si>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</si>
  <si>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</si>
  <si>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</si>
  <si>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</si>
  <si>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</si>
  <si>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</si>
  <si>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</si>
  <si>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</si>
  <si>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</si>
  <si>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</si>
  <si>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</si>
  <si>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</si>
  <si>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</si>
  <si>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</si>
  <si>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</si>
  <si>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</si>
  <si>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</si>
  <si>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</si>
  <si>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</si>
  <si>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</si>
  <si>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</si>
  <si>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</si>
  <si>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</si>
  <si>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</si>
  <si>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</si>
  <si>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</si>
  <si>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</si>
  <si>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</si>
  <si>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</si>
  <si>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</si>
  <si>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</si>
  <si>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</si>
  <si>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</si>
  <si>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</si>
  <si>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</si>
  <si>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</si>
  <si>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</si>
  <si>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</si>
  <si>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</si>
  <si>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</si>
  <si>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</si>
  <si>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</si>
  <si>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</si>
  <si>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</si>
  <si>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</si>
  <si>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</si>
  <si>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</si>
  <si>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</si>
  <si>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</si>
  <si>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</si>
  <si>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</si>
  <si>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</si>
  <si>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</si>
  <si>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</si>
  <si>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</si>
  <si>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</si>
  <si>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</si>
  <si>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</si>
  <si>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</si>
  <si>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</si>
  <si>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</si>
  <si>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</si>
  <si>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</si>
  <si>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</si>
  <si>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</si>
  <si>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</si>
  <si>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</si>
  <si>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</si>
  <si>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</si>
  <si>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</si>
  <si>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</si>
  <si>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</si>
  <si>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</si>
  <si>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</si>
  <si>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</si>
  <si>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</si>
  <si>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</si>
  <si>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</si>
  <si>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</si>
  <si>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</si>
  <si>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</si>
  <si>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</si>
  <si>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</si>
  <si>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</si>
  <si>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</si>
  <si>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</si>
  <si>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</si>
  <si>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</si>
  <si>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</si>
  <si>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</si>
  <si>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</si>
  <si>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</si>
  <si>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</si>
  <si>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</si>
  <si>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</si>
  <si>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</si>
  <si>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</si>
  <si>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</si>
  <si>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</si>
  <si>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</si>
  <si>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</si>
  <si>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</si>
  <si>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</si>
  <si>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</si>
  <si>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</si>
  <si>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</si>
  <si>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</si>
  <si>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</si>
  <si>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</si>
  <si>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</si>
  <si>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</si>
  <si>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</si>
  <si>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</si>
  <si>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</si>
  <si>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</si>
  <si>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</si>
  <si>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</si>
  <si>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</si>
  <si>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</si>
  <si>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</si>
  <si>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</si>
  <si>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</si>
  <si>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</si>
  <si>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</si>
  <si>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</si>
  <si>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</si>
  <si>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</si>
  <si>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</si>
  <si>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</si>
  <si>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</si>
  <si>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</si>
  <si>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</si>
  <si>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</si>
  <si>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</si>
  <si>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</si>
  <si>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</si>
  <si>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</si>
  <si>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</si>
  <si>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</si>
  <si>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</si>
  <si>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</si>
  <si>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</si>
  <si>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</si>
  <si>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</si>
  <si>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</si>
  <si>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</si>
  <si>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</si>
  <si>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</si>
  <si>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</si>
  <si>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</si>
  <si>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</si>
  <si>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</si>
  <si>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</si>
  <si>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</si>
  <si>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</si>
  <si>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</si>
  <si>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</si>
  <si>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</si>
  <si>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</si>
  <si>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</si>
  <si>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</si>
  <si>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</si>
  <si>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</si>
  <si>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</si>
  <si>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</si>
  <si>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</si>
  <si>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</si>
  <si>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</si>
  <si>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</si>
  <si>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</si>
  <si>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</si>
  <si>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</si>
  <si>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</si>
  <si>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</si>
  <si>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</si>
  <si>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</si>
  <si>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</si>
  <si>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</si>
  <si>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</si>
  <si>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</si>
  <si>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</si>
  <si>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</si>
  <si>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</si>
  <si>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</si>
  <si>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</si>
  <si>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</si>
  <si>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</si>
  <si>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</si>
  <si>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</si>
  <si>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</si>
  <si>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</si>
  <si>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</si>
  <si>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</si>
  <si>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</si>
  <si>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</si>
  <si>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</si>
  <si>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</si>
  <si>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</si>
  <si>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</si>
  <si>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</si>
  <si>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</si>
  <si>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</si>
  <si>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</si>
  <si>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</si>
  <si>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</si>
  <si>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</si>
  <si>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</si>
  <si>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</si>
  <si>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</si>
  <si>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</si>
  <si>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</si>
  <si>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</si>
  <si>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</si>
  <si>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</si>
  <si>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</si>
  <si>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</si>
  <si>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</si>
  <si>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</si>
  <si>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</si>
  <si>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</si>
  <si>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</si>
  <si>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</si>
  <si>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</si>
  <si>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</si>
  <si>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</si>
  <si>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</si>
  <si>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</si>
  <si>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</si>
  <si>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</si>
  <si>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</si>
  <si>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</si>
  <si>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</si>
  <si>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</si>
  <si>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</si>
  <si>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</si>
  <si>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</si>
  <si>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</si>
  <si>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</si>
  <si>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</si>
  <si>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</si>
  <si>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</si>
  <si>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</si>
  <si>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</si>
  <si>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</si>
  <si>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</si>
  <si>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</si>
  <si>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</si>
  <si>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</si>
  <si>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</si>
  <si>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</si>
  <si>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</si>
  <si>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</si>
  <si>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</si>
  <si>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</si>
  <si>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</si>
  <si>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</si>
  <si>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</si>
  <si>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</si>
  <si>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</si>
  <si>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</si>
  <si>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</si>
  <si>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</si>
  <si>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</si>
  <si>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</si>
  <si>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</si>
  <si>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</si>
  <si>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</si>
  <si>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</si>
  <si>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</si>
  <si>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</si>
  <si>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</si>
  <si>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</si>
  <si>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</si>
  <si>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</si>
  <si>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</si>
  <si>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</si>
  <si>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</si>
  <si>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</si>
  <si>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</si>
  <si>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</si>
  <si>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</si>
  <si>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</si>
  <si>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</si>
  <si>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</si>
  <si>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</si>
  <si>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</si>
  <si>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</si>
  <si>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</si>
  <si>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</si>
  <si>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</si>
  <si>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</si>
  <si>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</si>
  <si>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</si>
  <si>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</si>
  <si>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</si>
  <si>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</si>
  <si>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</si>
  <si>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</si>
  <si>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</si>
  <si>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</si>
  <si>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</si>
  <si>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</si>
  <si>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</si>
  <si>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</si>
  <si>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</si>
  <si>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</si>
  <si>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</si>
  <si>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</si>
  <si>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</si>
  <si>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</si>
  <si>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</si>
  <si>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</si>
  <si>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</si>
  <si>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</si>
  <si>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</si>
  <si>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</si>
  <si>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</si>
  <si>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</si>
  <si>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</si>
  <si>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</si>
  <si>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</si>
  <si>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</si>
  <si>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</si>
  <si>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</si>
  <si>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</si>
  <si>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</si>
  <si>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</si>
  <si>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</si>
  <si>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</si>
  <si>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</si>
  <si>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</si>
  <si>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</si>
  <si>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</si>
  <si>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</si>
  <si>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</si>
  <si>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</si>
  <si>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</si>
  <si>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</si>
  <si>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</si>
  <si>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</si>
  <si>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</si>
  <si>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</si>
  <si>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</si>
  <si>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</si>
  <si>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</si>
  <si>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</si>
  <si>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</si>
  <si>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</si>
  <si>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</si>
  <si>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</si>
  <si>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</si>
  <si>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</si>
  <si>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</si>
  <si>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</si>
  <si>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</si>
  <si>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</si>
  <si>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</si>
  <si>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</si>
  <si>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</si>
  <si>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</si>
  <si>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</si>
  <si>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</si>
  <si>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</si>
  <si>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</si>
  <si>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</si>
  <si>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</si>
  <si>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</si>
  <si>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</si>
  <si>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</si>
  <si>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</si>
  <si>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</si>
  <si>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</si>
  <si>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</si>
  <si>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</si>
  <si>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</si>
  <si>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</si>
  <si>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</si>
  <si>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</si>
  <si>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</si>
  <si>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</si>
  <si>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</si>
  <si>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</si>
  <si>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</si>
  <si>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</si>
  <si>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</si>
  <si>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</si>
  <si>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</si>
  <si>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</si>
  <si>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</si>
  <si>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</si>
  <si>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</si>
  <si>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</si>
  <si>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</si>
  <si>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</si>
  <si>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</si>
  <si>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</si>
  <si>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</si>
  <si>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</si>
  <si>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</si>
  <si>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</si>
  <si>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</si>
  <si>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</si>
  <si>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</si>
  <si>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</si>
  <si>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</si>
  <si>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</si>
  <si>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</si>
  <si>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</si>
  <si>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</si>
  <si>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</si>
  <si>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</si>
  <si>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</si>
  <si>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</si>
  <si>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</si>
  <si>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</si>
  <si>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</si>
  <si>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</si>
  <si>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</si>
  <si>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</si>
  <si>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</si>
  <si>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</si>
  <si>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</si>
  <si>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</si>
  <si>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</si>
  <si>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</si>
  <si>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</si>
  <si>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</si>
  <si>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</si>
  <si>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</si>
  <si>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</si>
  <si>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</si>
  <si>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</si>
  <si>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</si>
  <si>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</si>
  <si>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</si>
  <si>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</si>
  <si>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</si>
  <si>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</si>
  <si>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</si>
  <si>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</si>
  <si>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</si>
  <si>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</si>
  <si>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</si>
  <si>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</si>
  <si>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</si>
  <si>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</si>
  <si>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</si>
  <si>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</si>
  <si>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</si>
  <si>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</si>
  <si>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</si>
  <si>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</si>
  <si>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</si>
  <si>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</si>
  <si>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</si>
  <si>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</si>
  <si>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</si>
  <si>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</si>
  <si>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</si>
  <si>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</si>
  <si>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</si>
  <si>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</si>
  <si>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</si>
  <si>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</si>
  <si>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</si>
  <si>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</si>
  <si>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</si>
  <si>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</si>
  <si>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</si>
  <si>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</si>
  <si>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</si>
  <si>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</si>
  <si>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</si>
  <si>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</si>
  <si>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</si>
  <si>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</si>
  <si>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</si>
  <si>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</si>
  <si>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</si>
  <si>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</si>
  <si>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</si>
  <si>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</si>
  <si>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</si>
  <si>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</si>
  <si>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</si>
  <si>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</si>
  <si>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</si>
  <si>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</si>
  <si>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</si>
  <si>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</si>
  <si>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</si>
  <si>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</si>
  <si>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</si>
  <si>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</si>
  <si>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</si>
  <si>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</si>
  <si>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</si>
  <si>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</si>
  <si>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</si>
  <si>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</si>
  <si>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</si>
  <si>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</si>
  <si>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</si>
  <si>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</si>
  <si>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</si>
  <si>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</si>
  <si>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</si>
  <si>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</si>
  <si>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</si>
  <si>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</si>
  <si>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</si>
  <si>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</si>
  <si>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</si>
  <si>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</si>
  <si>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</si>
  <si>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</si>
  <si>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</si>
  <si>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</si>
  <si>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</si>
  <si>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</si>
  <si>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</si>
  <si>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</si>
  <si>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</si>
  <si>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</si>
  <si>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</si>
  <si>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</si>
  <si>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</si>
  <si>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</si>
  <si>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</si>
  <si>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</si>
  <si>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</si>
  <si>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</si>
  <si>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</si>
  <si>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</si>
  <si>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</si>
  <si>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</si>
  <si>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</si>
  <si>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</si>
  <si>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</si>
  <si>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</si>
  <si>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</si>
  <si>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</si>
  <si>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</si>
  <si>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</si>
  <si>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</si>
  <si>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</si>
  <si>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</si>
  <si>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</si>
  <si>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</si>
  <si>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</si>
  <si>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</si>
  <si>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</si>
  <si>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</si>
  <si>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</si>
  <si>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</si>
  <si>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</si>
  <si>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</si>
  <si>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</si>
  <si>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</si>
  <si>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</si>
  <si>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</si>
  <si>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</si>
  <si>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</si>
  <si>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</si>
  <si>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</si>
  <si>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</si>
  <si>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</si>
  <si>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</si>
  <si>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</si>
  <si>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</si>
  <si>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</si>
  <si>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</si>
  <si>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</si>
  <si>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</si>
  <si>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</si>
  <si>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</si>
  <si>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</si>
  <si>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</si>
  <si>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</si>
  <si>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</si>
  <si>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</si>
  <si>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</si>
  <si>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</si>
  <si>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</si>
  <si>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</si>
  <si>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</si>
  <si>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</si>
  <si>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</si>
  <si>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</si>
  <si>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</si>
  <si>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</si>
  <si>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</si>
  <si>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</si>
  <si>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</si>
  <si>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</si>
  <si>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</si>
  <si>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</si>
  <si>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</si>
  <si>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</si>
  <si>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</si>
  <si>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</si>
  <si>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</si>
  <si>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</si>
  <si>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</si>
  <si>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</si>
  <si>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</si>
  <si>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</si>
  <si>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</si>
  <si>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</si>
  <si>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</si>
  <si>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</si>
  <si>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</si>
  <si>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</si>
  <si>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</si>
  <si>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</si>
  <si>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</si>
  <si>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</si>
  <si>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</si>
  <si>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</si>
  <si>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</si>
  <si>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</si>
  <si>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</si>
  <si>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</si>
  <si>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</si>
  <si>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</si>
  <si>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</si>
  <si>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</si>
  <si>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</si>
  <si>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</si>
  <si>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</si>
  <si>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</si>
  <si>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</si>
  <si>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</si>
  <si>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</si>
  <si>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</si>
  <si>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</si>
  <si>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</si>
  <si>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</si>
  <si>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</si>
  <si>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</si>
  <si>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</si>
  <si>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</si>
  <si>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</si>
  <si>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</si>
  <si>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</si>
  <si>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</si>
  <si>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</si>
  <si>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</si>
  <si>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</si>
  <si>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</si>
  <si>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</si>
  <si>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</si>
  <si>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</si>
  <si>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</si>
  <si>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</si>
  <si>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</si>
  <si>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</si>
  <si>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</si>
  <si>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</si>
  <si>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</si>
  <si>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</si>
  <si>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</si>
  <si>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</si>
  <si>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</si>
  <si>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</si>
  <si>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</si>
  <si>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</si>
  <si>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</si>
  <si>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</si>
  <si>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</si>
  <si>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</si>
  <si>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</si>
  <si>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</si>
  <si>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</si>
  <si>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</si>
  <si>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</si>
  <si>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</si>
  <si>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</si>
  <si>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</si>
  <si>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</si>
  <si>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</si>
  <si>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</si>
  <si>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</si>
  <si>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</si>
  <si>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</si>
  <si>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</si>
  <si>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</si>
  <si>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</si>
  <si>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</si>
  <si>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</si>
  <si>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</si>
  <si>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</si>
  <si>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</si>
  <si>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</si>
  <si>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</si>
  <si>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</si>
  <si>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</si>
  <si>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</si>
  <si>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</si>
  <si>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</si>
  <si>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</si>
  <si>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</si>
  <si>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</si>
  <si>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</si>
  <si>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</si>
  <si>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</si>
  <si>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</si>
  <si>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</si>
  <si>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</si>
  <si>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</si>
  <si>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</si>
  <si>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</si>
  <si>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</si>
  <si>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</si>
  <si>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</si>
  <si>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</si>
  <si>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</si>
  <si>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</si>
  <si>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</si>
  <si>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</si>
  <si>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</si>
  <si>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</si>
  <si>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</si>
  <si>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</si>
  <si>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</si>
  <si>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</si>
  <si>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</si>
  <si>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</si>
  <si>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</si>
  <si>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</si>
  <si>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</si>
  <si>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</si>
  <si>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</si>
  <si>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</si>
  <si>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</si>
  <si>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</si>
  <si>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</si>
  <si>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</si>
  <si>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</si>
  <si>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</si>
  <si>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</si>
  <si>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</si>
  <si>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</si>
  <si>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</si>
  <si>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</si>
  <si>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</si>
  <si>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</si>
  <si>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</si>
  <si>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</si>
  <si>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</si>
  <si>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</si>
  <si>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</si>
  <si>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</si>
  <si>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</si>
  <si>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</si>
  <si>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</si>
  <si>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</si>
  <si>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</si>
  <si>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</si>
  <si>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</si>
  <si>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</si>
  <si>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</si>
  <si>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</si>
  <si>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</si>
  <si>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</si>
  <si>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</si>
  <si>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</si>
  <si>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</si>
  <si>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</si>
  <si>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</si>
  <si>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</si>
  <si>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</si>
  <si>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</si>
  <si>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</si>
  <si>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</si>
  <si>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</si>
  <si>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</si>
  <si>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</si>
  <si>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</si>
  <si>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</si>
  <si>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</si>
  <si>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</si>
  <si>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</si>
  <si>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</si>
  <si>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</si>
  <si>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</si>
  <si>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</si>
  <si>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</si>
  <si>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</si>
  <si>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</si>
  <si>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</si>
  <si>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</si>
  <si>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</si>
  <si>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</si>
  <si>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</si>
  <si>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</si>
  <si>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</si>
  <si>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</si>
  <si>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</si>
  <si>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</si>
  <si>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</si>
  <si>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</si>
  <si>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</si>
  <si>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</si>
  <si>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</si>
  <si>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</si>
  <si>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</si>
  <si>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</si>
  <si>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</si>
  <si>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</si>
  <si>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</si>
  <si>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</si>
  <si>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</si>
  <si>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</si>
  <si>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</si>
  <si>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</si>
  <si>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</si>
  <si>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</si>
  <si>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</si>
  <si>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</si>
  <si>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</si>
  <si>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</si>
  <si>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</si>
  <si>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</si>
  <si>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</si>
  <si>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</si>
  <si>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</si>
  <si>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</si>
  <si>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</si>
  <si>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</si>
  <si>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</si>
  <si>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</si>
  <si>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</si>
  <si>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</si>
  <si>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</si>
  <si>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</si>
  <si>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</si>
  <si>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</si>
  <si>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</si>
  <si>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</si>
  <si>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</si>
  <si>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</si>
  <si>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</si>
  <si>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</si>
  <si>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</si>
  <si>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</si>
  <si>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</si>
  <si>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</si>
  <si>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</si>
  <si>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</si>
  <si>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</si>
  <si>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</si>
  <si>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</si>
  <si>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</si>
  <si>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</si>
  <si>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</si>
  <si>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</si>
  <si>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</si>
  <si>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</si>
  <si>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</si>
  <si>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</si>
  <si>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</si>
  <si>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</si>
  <si>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</si>
  <si>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</si>
  <si>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</si>
  <si>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</si>
  <si>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</si>
  <si>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</si>
  <si>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</si>
  <si>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</si>
  <si>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</si>
  <si>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</si>
  <si>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</si>
  <si>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</si>
  <si>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</si>
  <si>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</si>
  <si>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</si>
  <si>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</si>
  <si>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</si>
  <si>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</si>
  <si>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</si>
  <si>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</si>
  <si>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</si>
  <si>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</si>
  <si>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</si>
  <si>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</si>
  <si>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</si>
  <si>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</si>
  <si>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</si>
  <si>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</si>
  <si>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</si>
  <si>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</si>
  <si>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</si>
  <si>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</si>
  <si>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</si>
  <si>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</si>
  <si>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</si>
  <si>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</si>
  <si>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</si>
  <si>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</si>
  <si>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</si>
  <si>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</si>
  <si>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</si>
  <si>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</si>
  <si>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</si>
  <si>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</si>
  <si>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</si>
  <si>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</si>
  <si>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</si>
  <si>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</si>
  <si>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</si>
  <si>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</si>
  <si>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</si>
  <si>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</si>
  <si>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</si>
  <si>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</si>
  <si>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</si>
  <si>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</si>
  <si>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</si>
  <si>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</si>
  <si>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</si>
  <si>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</si>
  <si>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</si>
  <si>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</si>
  <si>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</si>
  <si>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</si>
  <si>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</si>
  <si>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</si>
  <si>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</si>
  <si>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</si>
  <si>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</si>
  <si>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</si>
  <si>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</si>
  <si>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</si>
  <si>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</si>
  <si>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</si>
  <si>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</si>
  <si>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</si>
  <si>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</si>
  <si>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</si>
  <si>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</si>
  <si>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</si>
  <si>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</si>
  <si>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</si>
  <si>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</si>
  <si>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</si>
  <si>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</si>
  <si>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</si>
  <si>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</si>
  <si>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</si>
  <si>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</si>
  <si>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</si>
  <si>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</si>
  <si>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</si>
  <si>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</si>
  <si>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</si>
  <si>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</si>
  <si>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</si>
  <si>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</si>
  <si>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</si>
  <si>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</si>
  <si>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</si>
  <si>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</si>
  <si>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</si>
  <si>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</si>
  <si>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</si>
  <si>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</si>
  <si>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</si>
  <si>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</si>
  <si>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</si>
  <si>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</si>
  <si>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</si>
  <si>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</si>
  <si>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</si>
  <si>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</si>
  <si>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</si>
  <si>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</si>
  <si>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</si>
  <si>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</si>
  <si>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</si>
  <si>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</si>
  <si>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</si>
  <si>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</si>
  <si>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</si>
  <si>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</si>
  <si>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</si>
  <si>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</si>
  <si>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</si>
  <si>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</si>
  <si>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</si>
  <si>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</si>
  <si>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</si>
  <si>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</si>
  <si>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</si>
  <si>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</si>
  <si>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</si>
  <si>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</si>
  <si>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</si>
  <si>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</si>
  <si>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</si>
  <si>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</si>
  <si>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</si>
  <si>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</si>
  <si>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</si>
  <si>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</si>
  <si>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</si>
  <si>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</si>
  <si>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</si>
  <si>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</si>
  <si>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</si>
  <si>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</si>
  <si>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</si>
  <si>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</si>
  <si>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</si>
  <si>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</si>
  <si>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</si>
  <si>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</si>
  <si>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</si>
  <si>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</si>
  <si>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</si>
  <si>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</si>
  <si>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</si>
  <si>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</si>
  <si>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</si>
  <si>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</si>
  <si>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</si>
  <si>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</si>
  <si>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</si>
  <si>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</si>
  <si>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</si>
  <si>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</si>
  <si>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</si>
  <si>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</si>
  <si>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</si>
  <si>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</si>
  <si>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</si>
  <si>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</si>
  <si>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</si>
  <si>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</si>
  <si>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</si>
  <si>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</si>
  <si>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</si>
  <si>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</si>
  <si>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</si>
  <si>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</si>
  <si>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</si>
  <si>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</si>
  <si>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</si>
  <si>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</si>
  <si>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</si>
  <si>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</si>
  <si>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</si>
  <si>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</si>
  <si>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</si>
  <si>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</si>
  <si>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</si>
  <si>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</si>
  <si>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</si>
  <si>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</si>
  <si>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</si>
  <si>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</si>
  <si>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</si>
  <si>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</si>
  <si>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</si>
  <si>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</si>
  <si>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</si>
  <si>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</si>
  <si>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</si>
  <si>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</si>
  <si>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</si>
  <si>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</si>
  <si>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</si>
  <si>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</si>
  <si>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</si>
  <si>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</si>
  <si>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</si>
  <si>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</si>
  <si>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</si>
  <si>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</si>
  <si>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</si>
  <si>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</si>
  <si>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</si>
  <si>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</si>
  <si>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</si>
  <si>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</si>
  <si>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</si>
  <si>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</si>
  <si>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</si>
  <si>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</si>
  <si>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</si>
  <si>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</si>
  <si>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</si>
  <si>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</si>
  <si>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</si>
  <si>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</si>
  <si>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</si>
  <si>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</si>
  <si>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</si>
  <si>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</si>
  <si>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</si>
  <si>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</si>
  <si>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</si>
  <si>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</si>
  <si>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</si>
  <si>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</si>
  <si>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</si>
  <si>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</si>
  <si>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</si>
  <si>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</si>
  <si>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</si>
  <si>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</si>
  <si>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</si>
  <si>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</si>
  <si>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</si>
  <si>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</si>
  <si>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</si>
  <si>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</si>
  <si>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</si>
  <si>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</si>
  <si>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</si>
  <si>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</si>
  <si>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</si>
  <si>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</si>
  <si>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</si>
  <si>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</si>
  <si>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</si>
  <si>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</si>
  <si>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</si>
  <si>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</si>
  <si>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</si>
  <si>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</si>
  <si>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</si>
  <si>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</si>
  <si>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</si>
  <si>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</si>
  <si>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</si>
  <si>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</si>
  <si>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</si>
  <si>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</si>
  <si>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</si>
  <si>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</si>
  <si>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</si>
  <si>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</si>
  <si>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</si>
  <si>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</si>
  <si>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</si>
  <si>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</si>
  <si>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</si>
  <si>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</si>
  <si>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</si>
  <si>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</si>
  <si>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</si>
  <si>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</si>
  <si>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</si>
  <si>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</si>
  <si>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</si>
  <si>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</si>
  <si>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</si>
  <si>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</si>
  <si>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</si>
  <si>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</si>
  <si>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</si>
  <si>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</si>
  <si>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</si>
  <si>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</si>
  <si>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</si>
  <si>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</si>
  <si>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</si>
  <si>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</si>
  <si>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</si>
  <si>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</si>
  <si>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</si>
  <si>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</si>
  <si>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</si>
  <si>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</si>
  <si>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</si>
  <si>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</si>
  <si>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</si>
  <si>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</si>
  <si>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</si>
  <si>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</si>
  <si>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</si>
  <si>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</si>
  <si>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</si>
  <si>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</si>
  <si>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</si>
  <si>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</si>
  <si>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</si>
  <si>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</si>
  <si>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</si>
  <si>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</si>
  <si>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</si>
  <si>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</si>
  <si>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</si>
  <si>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</si>
  <si>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</si>
  <si>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</si>
  <si>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</si>
  <si>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</si>
  <si>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</si>
  <si>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</si>
  <si>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</si>
  <si>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</si>
  <si>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</si>
  <si>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</si>
  <si>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</si>
  <si>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</si>
  <si>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</si>
  <si>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</si>
  <si>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</si>
  <si>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</si>
  <si>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</si>
  <si>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</si>
  <si>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</si>
  <si>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</si>
  <si>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</si>
  <si>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</si>
  <si>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</si>
  <si>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</si>
  <si>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</si>
  <si>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</si>
  <si>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</si>
  <si>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</si>
  <si>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</si>
  <si>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</si>
  <si>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</si>
  <si>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</si>
  <si>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</si>
  <si>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</si>
  <si>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</si>
  <si>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</si>
  <si>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</si>
  <si>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</si>
  <si>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</si>
  <si>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</si>
  <si>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</si>
  <si>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</si>
  <si>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</si>
  <si>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</si>
  <si>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</si>
  <si>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</si>
  <si>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</si>
  <si>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</si>
  <si>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</si>
  <si>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</si>
  <si>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</si>
  <si>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</si>
  <si>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</si>
  <si>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</si>
  <si>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</si>
  <si>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</si>
  <si>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</si>
  <si>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</si>
  <si>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</si>
  <si>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</si>
  <si>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</si>
  <si>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</si>
  <si>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</si>
  <si>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</si>
  <si>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</si>
  <si>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</si>
  <si>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</si>
  <si>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</si>
  <si>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</si>
  <si>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</si>
  <si>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</si>
  <si>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</si>
  <si>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</si>
  <si>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</si>
  <si>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</si>
  <si>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</si>
  <si>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</si>
  <si>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</si>
  <si>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</si>
  <si>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</si>
  <si>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</si>
  <si>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</si>
  <si>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</si>
  <si>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</si>
  <si>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</si>
  <si>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</si>
  <si>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</si>
  <si>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</si>
  <si>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</si>
  <si>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</si>
  <si>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</si>
  <si>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</si>
  <si>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</si>
  <si>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</si>
  <si>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</si>
  <si>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</si>
  <si>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</si>
  <si>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</si>
  <si>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</si>
  <si>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</si>
  <si>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</si>
  <si>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</si>
  <si>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</si>
  <si>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</si>
  <si>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</si>
  <si>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</si>
  <si>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</si>
  <si>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</si>
  <si>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</si>
  <si>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</si>
  <si>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</si>
  <si>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</si>
  <si>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</si>
  <si>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</si>
  <si>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</si>
  <si>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</si>
  <si>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</si>
  <si>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</si>
  <si>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</si>
  <si>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</si>
  <si>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</si>
  <si>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</si>
  <si>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</si>
  <si>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</si>
  <si>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</si>
  <si>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</si>
  <si>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</si>
  <si>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</si>
  <si>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</si>
  <si>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</si>
  <si>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</si>
  <si>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</si>
  <si>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</si>
  <si>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</si>
  <si>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</si>
  <si>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</si>
  <si>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</si>
  <si>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</si>
  <si>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</si>
  <si>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</si>
  <si>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</si>
  <si>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</si>
  <si>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</si>
  <si>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</si>
  <si>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</si>
  <si>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</si>
  <si>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</si>
  <si>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</si>
  <si>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</si>
  <si>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</si>
  <si>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</si>
  <si>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</si>
  <si>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</si>
  <si>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</si>
  <si>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</si>
  <si>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</si>
  <si>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</si>
  <si>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</si>
  <si>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</si>
  <si>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</si>
  <si>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</si>
  <si>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</si>
  <si>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</si>
  <si>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</si>
  <si>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</si>
  <si>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</si>
  <si>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</si>
  <si>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</si>
  <si>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</si>
  <si>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</si>
  <si>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</si>
  <si>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</si>
  <si>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</si>
  <si>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</si>
  <si>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</si>
  <si>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</si>
  <si>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</si>
  <si>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</si>
  <si>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</si>
  <si>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</si>
  <si>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</si>
  <si>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</si>
  <si>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</si>
  <si>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</si>
  <si>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</si>
  <si>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</si>
  <si>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</si>
  <si>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</si>
  <si>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</si>
  <si>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</si>
  <si>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</si>
  <si>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</si>
  <si>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</si>
  <si>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</si>
  <si>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</si>
  <si>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</si>
  <si>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</si>
  <si>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</si>
  <si>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</si>
  <si>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</si>
  <si>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</si>
  <si>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</si>
  <si>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</si>
  <si>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</si>
  <si>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</si>
  <si>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</si>
  <si>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</si>
  <si>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</si>
  <si>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</si>
  <si>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</si>
  <si>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</si>
  <si>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</si>
  <si>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</si>
  <si>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</si>
  <si>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</si>
  <si>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</si>
  <si>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</si>
  <si>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</si>
  <si>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</si>
  <si>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</si>
  <si>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</si>
  <si>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</si>
  <si>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</si>
  <si>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</si>
  <si>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</si>
  <si>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</si>
  <si>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</si>
  <si>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</si>
  <si>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</si>
  <si>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</si>
  <si>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</si>
  <si>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</si>
  <si>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</si>
  <si>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</si>
  <si>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</si>
  <si>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</si>
  <si>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</si>
  <si>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</si>
  <si>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</si>
  <si>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</si>
  <si>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</si>
  <si>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</si>
  <si>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</si>
  <si>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</si>
  <si>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</si>
  <si>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</si>
  <si>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</si>
  <si>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</si>
  <si>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</si>
  <si>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</si>
  <si>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</si>
  <si>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</si>
  <si>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</si>
  <si>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</si>
  <si>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</si>
  <si>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</si>
  <si>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</si>
  <si>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</si>
  <si>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</si>
  <si>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</si>
  <si>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</si>
  <si>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</si>
  <si>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</si>
  <si>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</si>
  <si>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</si>
  <si>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</si>
  <si>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</si>
  <si>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</si>
  <si>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</si>
  <si>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</si>
  <si>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</si>
  <si>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</si>
  <si>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</si>
  <si>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</si>
  <si>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</si>
  <si>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</si>
  <si>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</si>
  <si>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</si>
  <si>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</si>
  <si>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</si>
  <si>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</si>
  <si>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</si>
  <si>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</si>
  <si>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</si>
  <si>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</si>
  <si>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</si>
  <si>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</si>
  <si>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</si>
  <si>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</si>
  <si>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</si>
  <si>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</si>
  <si>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</si>
  <si>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</si>
  <si>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</si>
  <si>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</si>
  <si>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</si>
  <si>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</si>
  <si>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</si>
  <si>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</si>
  <si>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</si>
  <si>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</si>
  <si>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</si>
  <si>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</si>
  <si>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</si>
  <si>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</si>
  <si>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</si>
  <si>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</si>
  <si>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</si>
  <si>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</si>
  <si>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</si>
  <si>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</si>
  <si>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</si>
  <si>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</si>
  <si>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</si>
  <si>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</si>
  <si>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</si>
  <si>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</si>
  <si>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</si>
  <si>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</si>
  <si>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</si>
  <si>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</si>
  <si>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</si>
  <si>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</si>
  <si>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</si>
  <si>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</si>
  <si>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</si>
  <si>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</si>
  <si>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</si>
  <si>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</si>
  <si>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</si>
  <si>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</si>
  <si>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</si>
  <si>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</si>
  <si>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</si>
  <si>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</si>
  <si>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</si>
  <si>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</si>
  <si>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</si>
  <si>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</si>
  <si>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</si>
  <si>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</si>
  <si>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</si>
  <si>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</si>
  <si>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</si>
  <si>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</si>
  <si>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</si>
  <si>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</si>
  <si>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</si>
  <si>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</si>
  <si>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</si>
  <si>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</si>
  <si>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</si>
  <si>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</si>
  <si>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</si>
  <si>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</si>
  <si>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</si>
  <si>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</si>
  <si>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</si>
  <si>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</si>
  <si>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</si>
  <si>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</si>
  <si>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</si>
  <si>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</si>
  <si>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</si>
  <si>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</si>
  <si>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</si>
  <si>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</si>
  <si>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</si>
  <si>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</si>
  <si>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</si>
  <si>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</si>
  <si>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</si>
  <si>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</si>
  <si>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</si>
  <si>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</si>
  <si>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</si>
  <si>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</si>
  <si>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</si>
  <si>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</si>
  <si>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</si>
  <si>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</si>
  <si>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</si>
  <si>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</si>
  <si>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</si>
  <si>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</si>
  <si>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</si>
  <si>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</si>
  <si>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</si>
  <si>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</si>
  <si>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</si>
  <si>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</si>
  <si>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</si>
  <si>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</si>
  <si>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</si>
  <si>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</si>
  <si>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</si>
  <si>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</si>
  <si>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</si>
  <si>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</si>
  <si>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</si>
  <si>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</si>
  <si>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</si>
  <si>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</si>
  <si>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</si>
  <si>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</si>
  <si>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</si>
  <si>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</si>
  <si>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</si>
  <si>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</si>
  <si>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</si>
  <si>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</si>
  <si>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</si>
  <si>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</si>
  <si>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</si>
  <si>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</si>
  <si>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</si>
  <si>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</si>
  <si>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</si>
  <si>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</si>
  <si>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</si>
  <si>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</si>
  <si>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</si>
  <si>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</si>
  <si>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</si>
  <si>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</si>
  <si>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</si>
  <si>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</si>
  <si>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</si>
  <si>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</si>
  <si>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</si>
  <si>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</si>
  <si>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</si>
  <si>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</si>
  <si>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</si>
  <si>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</si>
  <si>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</si>
  <si>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</si>
  <si>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</si>
  <si>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</si>
  <si>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</si>
  <si>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</si>
  <si>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</si>
  <si>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</si>
  <si>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</si>
  <si>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</si>
  <si>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</si>
  <si>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</si>
  <si>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</si>
  <si>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</si>
  <si>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</si>
  <si>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</si>
  <si>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</si>
  <si>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</si>
  <si>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</si>
  <si>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</si>
  <si>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</si>
  <si>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</si>
  <si>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</si>
  <si>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</si>
  <si>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</si>
  <si>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</si>
  <si>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</si>
  <si>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</si>
  <si>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</si>
  <si>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</si>
  <si>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</si>
  <si>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</si>
  <si>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</si>
  <si>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</si>
  <si>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</si>
  <si>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</si>
  <si>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</si>
  <si>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</si>
  <si>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</si>
  <si>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</si>
  <si>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</si>
  <si>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</si>
  <si>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</si>
  <si>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</si>
  <si>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</si>
  <si>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</si>
  <si>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</si>
  <si>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</si>
  <si>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</si>
  <si>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</si>
  <si>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</si>
  <si>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</si>
  <si>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</si>
  <si>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</si>
  <si>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</si>
  <si>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</si>
  <si>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</si>
  <si>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</si>
  <si>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</si>
  <si>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</si>
  <si>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</si>
  <si>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</si>
  <si>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</si>
  <si>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</si>
  <si>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</si>
  <si>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</si>
  <si>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</si>
  <si>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</si>
  <si>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</si>
  <si>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</si>
  <si>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</si>
  <si>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</si>
  <si>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</si>
  <si>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</si>
  <si>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</si>
  <si>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</si>
  <si>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</si>
  <si>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</si>
  <si>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</si>
  <si>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</si>
  <si>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</si>
  <si>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</si>
  <si>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</si>
  <si>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</si>
  <si>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</si>
  <si>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</si>
  <si>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</si>
  <si>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</si>
  <si>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</si>
  <si>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</si>
  <si>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</si>
  <si>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</si>
  <si>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</si>
  <si>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</si>
  <si>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</si>
  <si>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</si>
  <si>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</si>
  <si>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</si>
  <si>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</si>
  <si>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</si>
  <si>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</si>
  <si>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</si>
  <si>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</si>
  <si>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</si>
  <si>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</si>
  <si>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</si>
  <si>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</si>
  <si>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</si>
  <si>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</si>
  <si>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</si>
  <si>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</si>
  <si>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</si>
  <si>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</si>
  <si>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</si>
  <si>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</si>
  <si>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</si>
  <si>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</si>
  <si>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</si>
  <si>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</si>
  <si>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</si>
  <si>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</si>
  <si>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</si>
  <si>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</si>
  <si>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</si>
  <si>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</si>
  <si>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</si>
  <si>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</si>
  <si>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</si>
  <si>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</si>
  <si>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</si>
  <si>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</si>
  <si>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</si>
  <si>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</si>
  <si>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</si>
  <si>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</si>
  <si>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</si>
  <si>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</si>
  <si>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</si>
  <si>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</si>
  <si>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</si>
  <si>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</si>
  <si>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</si>
  <si>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</si>
  <si>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</si>
  <si>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</si>
  <si>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</si>
  <si>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</si>
  <si>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</si>
  <si>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</si>
  <si>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</si>
  <si>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</si>
  <si>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</si>
  <si>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</si>
  <si>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</si>
  <si>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</si>
  <si>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</si>
  <si>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</si>
  <si>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</si>
  <si>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</si>
  <si>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</si>
  <si>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</si>
  <si>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</si>
  <si>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</si>
  <si>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</si>
  <si>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</si>
  <si>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</si>
  <si>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</si>
  <si>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</si>
  <si>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</si>
  <si>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</si>
  <si>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</si>
  <si>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</si>
  <si>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</si>
  <si>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</si>
  <si>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</si>
  <si>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</si>
  <si>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</si>
  <si>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</si>
  <si>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</si>
  <si>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</si>
  <si>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</si>
  <si>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</si>
  <si>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</si>
  <si>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</si>
  <si>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</si>
  <si>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</si>
  <si>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</si>
  <si>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</si>
  <si>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</si>
  <si>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</si>
  <si>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</si>
  <si>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</si>
  <si>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</si>
  <si>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</si>
  <si>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</si>
  <si>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</si>
  <si>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</si>
  <si>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</si>
  <si>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</si>
  <si>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</si>
  <si>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</si>
  <si>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</si>
  <si>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</si>
  <si>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</si>
  <si>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</si>
  <si>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</si>
  <si>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</si>
  <si>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</si>
  <si>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</si>
  <si>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</si>
  <si>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</si>
  <si>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</si>
  <si>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</si>
  <si>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</si>
  <si>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</si>
  <si>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</si>
  <si>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</si>
  <si>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</si>
  <si>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</si>
  <si>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</si>
  <si>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</si>
  <si>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</si>
  <si>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</si>
  <si>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</si>
  <si>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</si>
  <si>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</si>
  <si>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</si>
  <si>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</si>
  <si>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</si>
  <si>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</si>
  <si>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</si>
  <si>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</si>
  <si>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</si>
  <si>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</si>
  <si>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</si>
  <si>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</si>
  <si>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</si>
  <si>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</si>
  <si>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</si>
  <si>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</si>
  <si>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</si>
  <si>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</si>
  <si>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</si>
  <si>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</si>
  <si>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</si>
  <si>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</si>
  <si>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</si>
  <si>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</si>
  <si>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</si>
  <si>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</si>
  <si>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</si>
  <si>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</si>
  <si>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</si>
  <si>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</si>
  <si>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</si>
  <si>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</si>
  <si>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</si>
  <si>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</si>
  <si>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</si>
  <si>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</si>
  <si>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</si>
  <si>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</si>
  <si>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</si>
  <si>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</si>
  <si>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</si>
  <si>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</si>
  <si>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</si>
  <si>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</si>
  <si>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</si>
  <si>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</si>
  <si>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</si>
  <si>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</si>
  <si>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</si>
  <si>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</si>
  <si>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</si>
  <si>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</si>
  <si>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</si>
  <si>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</si>
  <si>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</si>
  <si>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</si>
  <si>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</si>
  <si>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</si>
  <si>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</si>
  <si>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</si>
  <si>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</si>
  <si>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</si>
  <si>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</si>
  <si>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</si>
  <si>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</si>
  <si>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</si>
  <si>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</si>
  <si>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</si>
  <si>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</si>
  <si>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</si>
  <si>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</si>
  <si>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</si>
  <si>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</si>
  <si>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</si>
  <si>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</si>
  <si>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</si>
  <si>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</si>
  <si>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</si>
  <si>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</si>
  <si>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</si>
  <si>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</si>
  <si>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</si>
  <si>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</si>
  <si>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</si>
  <si>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</si>
  <si>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</si>
  <si>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</si>
  <si>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</si>
  <si>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</si>
  <si>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</si>
  <si>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</si>
  <si>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</si>
  <si>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</si>
  <si>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</si>
  <si>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</si>
  <si>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</si>
  <si>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</si>
  <si>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</si>
  <si>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</si>
  <si>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</si>
  <si>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</si>
  <si>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</si>
  <si>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</si>
  <si>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</si>
  <si>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</si>
  <si>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</si>
  <si>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</si>
  <si>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</si>
  <si>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</si>
  <si>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</si>
  <si>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</si>
  <si>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</si>
  <si>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</si>
  <si>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</si>
  <si>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</si>
  <si>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</si>
  <si>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</si>
  <si>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</si>
  <si>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</si>
  <si>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</si>
  <si>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</si>
  <si>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</si>
  <si>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</si>
  <si>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</si>
  <si>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</si>
  <si>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</si>
  <si>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</si>
  <si>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</si>
  <si>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</si>
  <si>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</si>
  <si>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</si>
  <si>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</si>
  <si>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</si>
  <si>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</si>
  <si>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</si>
  <si>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</si>
  <si>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</si>
  <si>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</si>
  <si>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</si>
  <si>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</si>
  <si>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</si>
  <si>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</si>
  <si>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</si>
  <si>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</si>
  <si>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</si>
  <si>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</si>
  <si>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</si>
  <si>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</si>
  <si>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</si>
  <si>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</si>
  <si>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</si>
  <si>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</si>
  <si>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</si>
  <si>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</si>
  <si>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</si>
  <si>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</si>
  <si>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</si>
  <si>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</si>
  <si>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</si>
  <si>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</si>
  <si>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</si>
  <si>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</si>
  <si>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</si>
  <si>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</si>
  <si>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</si>
  <si>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</si>
  <si>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</si>
  <si>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</si>
  <si>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</si>
  <si>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</si>
  <si>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</si>
  <si>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</si>
  <si>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</si>
  <si>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</si>
  <si>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</si>
  <si>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</si>
  <si>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</si>
  <si>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</si>
  <si>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</si>
  <si>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</si>
  <si>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</si>
  <si>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</si>
  <si>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</si>
  <si>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</si>
  <si>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</si>
  <si>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</si>
  <si>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</si>
  <si>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</si>
  <si>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</si>
  <si>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</si>
  <si>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</si>
  <si>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</si>
  <si>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</si>
  <si>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</si>
  <si>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</si>
  <si>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</si>
  <si>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</si>
  <si>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</si>
  <si>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</si>
  <si>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</si>
  <si>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</si>
  <si>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</si>
  <si>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</si>
  <si>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</si>
  <si>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</si>
  <si>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</si>
  <si>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</si>
  <si>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</si>
  <si>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</si>
  <si>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</si>
  <si>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</si>
  <si>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</si>
  <si>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</si>
  <si>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</si>
  <si>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</si>
  <si>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</si>
  <si>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</si>
  <si>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</si>
  <si>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</si>
  <si>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</si>
  <si>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</si>
  <si>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</si>
  <si>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</si>
  <si>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</si>
  <si>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</si>
  <si>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</si>
  <si>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</si>
  <si>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</si>
  <si>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</si>
  <si>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</si>
  <si>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</si>
  <si>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</si>
  <si>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</si>
  <si>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</si>
  <si>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</si>
  <si>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</si>
  <si>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</si>
  <si>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</si>
  <si>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</si>
  <si>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</si>
  <si>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</si>
  <si>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</si>
  <si>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</si>
  <si>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</si>
  <si>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</si>
  <si>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</si>
  <si>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</si>
  <si>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</si>
  <si>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</si>
  <si>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</si>
  <si>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</si>
  <si>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</si>
  <si>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</si>
  <si>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</si>
  <si>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</si>
  <si>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</si>
  <si>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</si>
  <si>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</si>
  <si>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</si>
  <si>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</si>
  <si>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</si>
  <si>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</si>
  <si>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</si>
  <si>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</si>
  <si>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</si>
  <si>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</si>
  <si>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</si>
  <si>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</si>
  <si>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</si>
  <si>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</si>
  <si>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</si>
  <si>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</si>
  <si>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</si>
  <si>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</si>
  <si>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</si>
  <si>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</si>
  <si>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</si>
  <si>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</si>
  <si>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</si>
  <si>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</si>
  <si>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</si>
  <si>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</si>
  <si>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</si>
  <si>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</si>
  <si>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</si>
  <si>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</si>
  <si>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</si>
  <si>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</si>
  <si>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</si>
  <si>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</si>
  <si>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</si>
  <si>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</si>
  <si>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</si>
  <si>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</si>
  <si>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</si>
  <si>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</si>
  <si>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</si>
  <si>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</si>
  <si>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</si>
  <si>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</si>
  <si>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</si>
  <si>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</si>
  <si>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</si>
  <si>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</si>
  <si>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</si>
  <si>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</si>
  <si>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</si>
  <si>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</si>
  <si>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</si>
  <si>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</si>
  <si>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</si>
  <si>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</si>
  <si>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</si>
  <si>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</si>
  <si>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</si>
  <si>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</si>
  <si>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</si>
  <si>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</si>
  <si>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</si>
  <si>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</si>
  <si>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</si>
  <si>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</si>
  <si>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</si>
  <si>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</si>
  <si>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</si>
  <si>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</si>
  <si>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</si>
  <si>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</si>
  <si>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</si>
  <si>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</si>
  <si>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</si>
  <si>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</si>
  <si>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</si>
  <si>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</si>
  <si>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</si>
  <si>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</si>
  <si>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</si>
  <si>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</si>
  <si>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</si>
  <si>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</si>
  <si>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</si>
  <si>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</si>
  <si>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</si>
  <si>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</si>
  <si>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</si>
  <si>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</si>
  <si>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</si>
  <si>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</si>
  <si>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</si>
  <si>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</si>
  <si>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</si>
  <si>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</si>
  <si>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</si>
  <si>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</si>
  <si>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</si>
  <si>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</si>
  <si>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</si>
  <si>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</si>
  <si>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</si>
  <si>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</si>
  <si>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</si>
  <si>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</si>
  <si>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</si>
  <si>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</si>
  <si>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</si>
  <si>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</si>
  <si>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</si>
  <si>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</si>
  <si>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</si>
  <si>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</si>
  <si>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</si>
  <si>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</si>
  <si>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</si>
  <si>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</si>
  <si>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</si>
  <si>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</si>
  <si>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</si>
  <si>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</si>
  <si>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</si>
  <si>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</si>
  <si>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</si>
  <si>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</si>
  <si>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</si>
  <si>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</si>
  <si>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</si>
  <si>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</si>
  <si>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</si>
  <si>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</si>
  <si>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</si>
  <si>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</si>
  <si>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</si>
  <si>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</si>
  <si>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</si>
  <si>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</si>
  <si>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</si>
  <si>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</si>
  <si>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</si>
  <si>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</si>
  <si>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</si>
  <si>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</si>
  <si>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</si>
  <si>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</si>
  <si>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</si>
  <si>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</si>
  <si>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</si>
  <si>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</si>
  <si>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</si>
  <si>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</si>
  <si>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</si>
  <si>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</si>
  <si>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</si>
  <si>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</si>
  <si>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</si>
  <si>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</si>
  <si>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</si>
  <si>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</si>
  <si>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</si>
  <si>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</si>
  <si>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</si>
  <si>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</si>
  <si>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</si>
  <si>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</si>
  <si>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</si>
  <si>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</si>
  <si>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</si>
  <si>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</si>
  <si>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</si>
  <si>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</si>
  <si>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</si>
  <si>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</si>
  <si>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</si>
  <si>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</si>
  <si>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</si>
  <si>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</si>
  <si>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</si>
  <si>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</si>
  <si>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</si>
  <si>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</si>
  <si>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</si>
  <si>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</si>
  <si>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</si>
  <si>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</si>
  <si>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</si>
  <si>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</si>
  <si>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</si>
  <si>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</si>
  <si>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</si>
  <si>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</si>
  <si>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</si>
  <si>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</si>
  <si>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</si>
  <si>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</si>
  <si>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</si>
  <si>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</si>
  <si>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</si>
  <si>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</si>
  <si>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</si>
  <si>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</si>
  <si>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</si>
  <si>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</si>
  <si>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</si>
  <si>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</si>
  <si>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</si>
  <si>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</si>
  <si>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</si>
  <si>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</si>
  <si>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</si>
  <si>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</si>
  <si>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</si>
  <si>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</si>
  <si>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</si>
  <si>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</si>
  <si>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</si>
  <si>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</si>
  <si>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</si>
  <si>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</si>
  <si>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</si>
  <si>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</si>
  <si>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</si>
  <si>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</si>
  <si>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</si>
  <si>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</si>
  <si>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</si>
  <si>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</si>
  <si>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</si>
  <si>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</si>
  <si>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</si>
  <si>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</si>
  <si>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</si>
  <si>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</si>
  <si>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</si>
  <si>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</si>
  <si>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</si>
  <si>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</si>
  <si>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</si>
  <si>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</si>
  <si>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</si>
  <si>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</si>
  <si>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</si>
  <si>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</si>
  <si>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</si>
  <si>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</si>
  <si>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</si>
  <si>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</si>
  <si>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</si>
  <si>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</si>
  <si>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</si>
  <si>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</si>
  <si>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</si>
  <si>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</si>
  <si>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</si>
  <si>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</si>
  <si>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</si>
  <si>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</si>
  <si>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</si>
  <si>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</si>
  <si>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</si>
  <si>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</si>
  <si>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</si>
  <si>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</si>
  <si>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</si>
  <si>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</si>
  <si>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</si>
  <si>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</si>
  <si>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</si>
  <si>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</si>
  <si>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</si>
  <si>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</si>
  <si>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</si>
  <si>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</si>
  <si>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</si>
  <si>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</si>
  <si>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</si>
  <si>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</si>
  <si>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</si>
  <si>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</si>
  <si>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</si>
  <si>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</si>
  <si>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</si>
  <si>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</si>
  <si>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</si>
  <si>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</si>
  <si>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</si>
  <si>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</si>
  <si>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</si>
  <si>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</si>
  <si>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</si>
  <si>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</si>
  <si>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</si>
  <si>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</si>
  <si>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</si>
  <si>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</si>
  <si>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</si>
  <si>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</si>
  <si>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</si>
  <si>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</si>
  <si>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</si>
  <si>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</si>
  <si>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</si>
  <si>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</si>
  <si>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</si>
  <si>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</si>
  <si>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</si>
  <si>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</si>
  <si>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</si>
  <si>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</si>
  <si>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</si>
  <si>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</si>
  <si>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</si>
  <si>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</si>
  <si>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</si>
  <si>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</si>
  <si>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</si>
  <si>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</si>
  <si>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</si>
  <si>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</si>
  <si>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</si>
  <si>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</si>
  <si>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</si>
  <si>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</si>
  <si>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</si>
  <si>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</si>
  <si>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</si>
  <si>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</si>
  <si>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</si>
  <si>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</si>
  <si>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</si>
  <si>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</si>
  <si>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</si>
  <si>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</si>
  <si>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</si>
  <si>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</si>
  <si>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</si>
  <si>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</si>
  <si>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</si>
  <si>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</si>
  <si>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</si>
  <si>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</si>
  <si>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</si>
  <si>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</si>
  <si>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</si>
  <si>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</si>
  <si>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</si>
  <si>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</si>
  <si>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</si>
  <si>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</si>
  <si>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</si>
  <si>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</si>
  <si>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</si>
  <si>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</si>
  <si>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</si>
  <si>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</si>
  <si>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</si>
  <si>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</si>
  <si>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</si>
  <si>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</si>
  <si>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</si>
  <si>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</si>
  <si>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</si>
  <si>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</si>
  <si>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</si>
  <si>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</si>
  <si>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</si>
  <si>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</si>
  <si>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</si>
  <si>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</si>
  <si>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</si>
  <si>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</si>
  <si>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</si>
  <si>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</si>
  <si>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</si>
  <si>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</si>
  <si>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</si>
  <si>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</si>
  <si>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</si>
  <si>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</si>
  <si>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</si>
  <si>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</si>
  <si>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</si>
  <si>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</si>
  <si>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</si>
  <si>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</si>
  <si>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</si>
  <si>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</si>
  <si>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</si>
  <si>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</si>
  <si>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</si>
  <si>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</si>
  <si>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</si>
  <si>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</si>
  <si>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</si>
  <si>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</si>
  <si>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</si>
  <si>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</si>
  <si>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</si>
  <si>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</si>
  <si>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</si>
  <si>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</si>
  <si>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</si>
  <si>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</si>
  <si>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</si>
  <si>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</si>
  <si>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</si>
  <si>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</si>
  <si>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</si>
  <si>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</si>
  <si>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</si>
  <si>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</si>
  <si>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</si>
  <si>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</si>
  <si>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</si>
  <si>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</si>
  <si>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</si>
  <si>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</si>
  <si>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</si>
  <si>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</si>
  <si>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</si>
  <si>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</si>
  <si>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</si>
  <si>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</si>
  <si>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</si>
  <si>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</si>
  <si>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</si>
  <si>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</si>
  <si>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</si>
  <si>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</si>
  <si>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</si>
  <si>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</si>
  <si>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</si>
  <si>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</si>
  <si>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</si>
  <si>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</si>
  <si>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</si>
  <si>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</si>
  <si>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</si>
  <si>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</si>
  <si>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</si>
  <si>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</si>
  <si>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</si>
  <si>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</si>
  <si>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</si>
  <si>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</si>
  <si>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</si>
  <si>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</si>
  <si>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</si>
  <si>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</si>
  <si>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</si>
  <si>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</si>
  <si>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</si>
  <si>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</si>
  <si>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</si>
  <si>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</si>
  <si>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</si>
  <si>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</si>
  <si>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</si>
  <si>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</si>
  <si>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</si>
  <si>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</si>
  <si>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</si>
  <si>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</si>
  <si>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</si>
  <si>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</si>
  <si>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</si>
  <si>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</si>
  <si>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</si>
  <si>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</si>
  <si>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</si>
  <si>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</si>
  <si>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</si>
  <si>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</si>
  <si>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</si>
  <si>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</si>
  <si>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</si>
  <si>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</si>
  <si>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</si>
  <si>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</si>
  <si>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</si>
  <si>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</si>
  <si>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</si>
  <si>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</si>
  <si>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</si>
  <si>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</si>
  <si>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</si>
  <si>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</si>
  <si>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</si>
  <si>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</si>
  <si>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</si>
  <si>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</si>
  <si>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</si>
  <si>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</si>
  <si>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</si>
  <si>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</si>
  <si>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</si>
  <si>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</si>
  <si>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</si>
  <si>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</si>
  <si>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</si>
  <si>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</si>
  <si>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</si>
  <si>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</si>
  <si>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</si>
  <si>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</si>
  <si>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</si>
  <si>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</si>
  <si>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</si>
  <si>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</si>
  <si>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</si>
  <si>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</si>
  <si>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</si>
  <si>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</si>
  <si>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</si>
  <si>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</si>
  <si>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</si>
  <si>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</si>
  <si>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</si>
  <si>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</si>
  <si>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</si>
  <si>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</si>
  <si>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</si>
  <si>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</si>
  <si>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</si>
  <si>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</si>
  <si>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</si>
  <si>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</si>
  <si>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</si>
  <si>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</si>
  <si>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</si>
  <si>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</si>
  <si>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</si>
  <si>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</si>
  <si>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</si>
  <si>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</si>
  <si>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</si>
  <si>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</si>
  <si>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</si>
  <si>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</si>
  <si>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</si>
  <si>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</si>
  <si>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</si>
  <si>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</si>
  <si>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</si>
  <si>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</si>
  <si>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</si>
  <si>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</si>
  <si>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</si>
  <si>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</si>
  <si>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</si>
  <si>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</si>
  <si>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</si>
  <si>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</si>
  <si>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</si>
  <si>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</si>
  <si>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</si>
  <si>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</si>
  <si>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</si>
  <si>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</si>
  <si>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</si>
  <si>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</si>
  <si>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</si>
  <si>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</si>
  <si>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</si>
  <si>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</si>
  <si>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</si>
  <si>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</si>
  <si>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</si>
  <si>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</si>
  <si>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</si>
  <si>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</si>
  <si>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</si>
  <si>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</si>
  <si>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</si>
  <si>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</si>
  <si>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</si>
  <si>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</si>
  <si>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</si>
  <si>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</si>
  <si>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</si>
  <si>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</si>
  <si>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</si>
  <si>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</si>
  <si>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</si>
  <si>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</si>
  <si>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</si>
  <si>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</si>
  <si>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</si>
  <si>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</si>
  <si>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</si>
  <si>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</si>
  <si>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</si>
  <si>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</si>
  <si>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</si>
  <si>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</si>
  <si>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</si>
  <si>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</si>
  <si>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</si>
  <si>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</si>
  <si>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</si>
  <si>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</si>
  <si>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</si>
  <si>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</si>
  <si>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</si>
  <si>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</si>
  <si>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</si>
  <si>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</si>
  <si>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</si>
  <si>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</si>
  <si>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</si>
  <si>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</si>
  <si>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</si>
  <si>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</si>
  <si>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</si>
  <si>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</si>
  <si>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</si>
  <si>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</si>
  <si>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</si>
  <si>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</si>
  <si>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</si>
  <si>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</si>
  <si>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</si>
  <si>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</si>
  <si>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</si>
  <si>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</si>
  <si>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</si>
  <si>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</si>
  <si>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</si>
  <si>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</si>
  <si>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</si>
  <si>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</si>
  <si>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</si>
  <si>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</si>
  <si>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</si>
  <si>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</si>
  <si>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</si>
  <si>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</si>
  <si>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</si>
  <si>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</si>
  <si>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</si>
  <si>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</si>
  <si>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</si>
  <si>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</si>
  <si>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</si>
  <si>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</si>
  <si>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</si>
  <si>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</si>
  <si>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</si>
  <si>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</si>
  <si>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</si>
  <si>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</si>
  <si>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</si>
  <si>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</si>
  <si>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</si>
  <si>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</si>
  <si>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</si>
  <si>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</si>
  <si>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</si>
  <si>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</si>
  <si>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</si>
  <si>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</si>
  <si>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</si>
  <si>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</si>
  <si>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</si>
  <si>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</si>
  <si>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</si>
  <si>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</si>
  <si>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</si>
  <si>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</si>
  <si>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</si>
  <si>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</si>
  <si>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</si>
  <si>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</si>
  <si>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</si>
  <si>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</si>
  <si>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</si>
  <si>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</si>
  <si>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</si>
  <si>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</si>
  <si>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</si>
  <si>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</si>
  <si>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</si>
  <si>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</si>
  <si>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</si>
  <si>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</si>
  <si>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</si>
  <si>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</si>
  <si>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</si>
  <si>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</si>
  <si>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</si>
  <si>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</si>
  <si>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</si>
  <si>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</si>
  <si>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</si>
  <si>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</si>
  <si>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</si>
  <si>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</si>
  <si>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</si>
  <si>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</si>
  <si>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</si>
  <si>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</si>
  <si>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</si>
  <si>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</si>
  <si>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</si>
  <si>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</si>
  <si>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</si>
  <si>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</si>
  <si>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</si>
  <si>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</si>
  <si>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</si>
  <si>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</si>
  <si>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</si>
  <si>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</si>
  <si>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</si>
  <si>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</si>
  <si>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</si>
  <si>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</si>
  <si>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</si>
  <si>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</si>
  <si>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</si>
  <si>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</si>
  <si>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</si>
  <si>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</si>
  <si>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</si>
  <si>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</si>
  <si>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</si>
  <si>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</si>
  <si>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</si>
  <si>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</si>
  <si>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</si>
  <si>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</si>
  <si>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</si>
  <si>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</si>
  <si>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</si>
  <si>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</si>
  <si>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</si>
  <si>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</si>
  <si>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</si>
  <si>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</si>
  <si>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</si>
  <si>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</si>
  <si>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</si>
  <si>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</si>
  <si>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</si>
  <si>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</si>
  <si>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</si>
  <si>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</si>
  <si>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</si>
  <si>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</si>
  <si>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</si>
  <si>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</si>
  <si>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</si>
  <si>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</si>
  <si>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</si>
  <si>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</si>
  <si>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</si>
  <si>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</si>
  <si>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</si>
  <si>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</si>
  <si>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</si>
  <si>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</si>
  <si>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</si>
  <si>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</si>
  <si>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</si>
  <si>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</si>
  <si>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</si>
  <si>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</si>
  <si>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</si>
  <si>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</si>
  <si>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</si>
  <si>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</si>
  <si>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</si>
  <si>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</si>
  <si>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</si>
  <si>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</si>
  <si>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</si>
  <si>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</si>
  <si>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</si>
  <si>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</si>
  <si>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</si>
  <si>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</si>
  <si>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</si>
  <si>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</si>
  <si>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</si>
  <si>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</si>
  <si>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</si>
  <si>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</si>
  <si>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</si>
  <si>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</si>
  <si>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</si>
  <si>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</si>
  <si>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</si>
  <si>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</si>
  <si>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</si>
  <si>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</si>
  <si>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</si>
  <si>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</si>
  <si>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</si>
  <si>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</si>
  <si>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</si>
  <si>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</si>
  <si>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</si>
  <si>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</si>
  <si>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</si>
  <si>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</si>
  <si>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</si>
  <si>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</si>
  <si>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</si>
  <si>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</si>
  <si>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</si>
  <si>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</si>
  <si>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</si>
  <si>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</si>
  <si>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</si>
  <si>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</si>
  <si>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</si>
  <si>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</si>
  <si>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</si>
  <si>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</si>
  <si>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</si>
  <si>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</si>
  <si>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</si>
  <si>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</si>
  <si>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</si>
  <si>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</si>
  <si>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</si>
  <si>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</si>
  <si>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</si>
  <si>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</si>
  <si>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</si>
  <si>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</si>
  <si>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</si>
  <si>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</si>
  <si>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</si>
  <si>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</si>
  <si>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</si>
  <si>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</si>
  <si>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</si>
  <si>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</si>
  <si>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</si>
  <si>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</si>
  <si>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</si>
  <si>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</si>
  <si>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</si>
  <si>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</si>
  <si>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</si>
  <si>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</si>
  <si>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</si>
  <si>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</si>
  <si>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</si>
  <si>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</si>
  <si>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</si>
  <si>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</si>
  <si>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</si>
  <si>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</si>
  <si>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</si>
  <si>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</si>
  <si>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</si>
  <si>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</si>
  <si>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</si>
  <si>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</si>
  <si>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</si>
  <si>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</si>
  <si>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</si>
  <si>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</si>
  <si>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</si>
  <si>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</si>
  <si>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</si>
  <si>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</si>
  <si>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</si>
  <si>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</si>
  <si>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</si>
  <si>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</si>
  <si>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</si>
  <si>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</si>
  <si>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</si>
  <si>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</si>
  <si>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</si>
  <si>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</si>
  <si>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</si>
  <si>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</si>
  <si>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</si>
  <si>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</si>
  <si>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</si>
  <si>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</si>
  <si>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</si>
  <si>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</si>
  <si>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</si>
  <si>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</si>
  <si>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</si>
  <si>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</si>
  <si>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</si>
  <si>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</si>
  <si>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</si>
  <si>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</si>
  <si>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</si>
  <si>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</si>
  <si>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</si>
  <si>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</si>
  <si>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</si>
  <si>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</si>
  <si>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</si>
  <si>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</si>
  <si>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</si>
  <si>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</si>
  <si>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</si>
  <si>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</si>
  <si>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</si>
  <si>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</si>
  <si>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</si>
  <si>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</si>
  <si>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</si>
  <si>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</si>
  <si>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</si>
  <si>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</si>
  <si>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</si>
  <si>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</si>
  <si>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</si>
  <si>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</si>
  <si>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</si>
  <si>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</si>
  <si>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</si>
  <si>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</si>
  <si>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</si>
  <si>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</si>
  <si>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</si>
  <si>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</si>
  <si>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</si>
  <si>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</si>
  <si>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</si>
  <si>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</si>
  <si>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</si>
  <si>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</si>
  <si>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</si>
  <si>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</si>
  <si>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</si>
  <si>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</si>
  <si>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</si>
  <si>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</si>
  <si>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</si>
  <si>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</si>
  <si>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</si>
  <si>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</si>
  <si>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</si>
  <si>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</si>
  <si>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</si>
  <si>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</si>
  <si>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</si>
  <si>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</si>
  <si>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</si>
  <si>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</si>
  <si>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</si>
  <si>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</si>
  <si>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</si>
  <si>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</si>
  <si>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</si>
  <si>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</si>
  <si>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</si>
  <si>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</si>
  <si>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</si>
  <si>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</si>
  <si>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</si>
  <si>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</si>
  <si>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</si>
  <si>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</si>
  <si>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</si>
  <si>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</si>
  <si>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</si>
  <si>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</si>
  <si>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</si>
  <si>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</si>
  <si>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</si>
  <si>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</si>
  <si>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</si>
  <si>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</si>
  <si>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</si>
  <si>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</si>
  <si>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</si>
  <si>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</si>
  <si>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</si>
  <si>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</si>
  <si>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</si>
  <si>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</si>
  <si>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</si>
  <si>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</si>
  <si>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</si>
  <si>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</si>
  <si>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</si>
  <si>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</si>
  <si>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</si>
  <si>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</si>
  <si>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</si>
  <si>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</si>
  <si>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</si>
  <si>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</si>
  <si>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</si>
  <si>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</si>
  <si>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</si>
  <si>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</si>
  <si>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</si>
  <si>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</si>
  <si>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</si>
  <si>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</si>
  <si>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</si>
  <si>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</si>
  <si>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</si>
  <si>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</si>
  <si>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</si>
  <si>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</si>
  <si>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</si>
  <si>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</si>
  <si>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</si>
  <si>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</si>
  <si>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</si>
  <si>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</si>
  <si>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</si>
  <si>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</si>
  <si>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</si>
  <si>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</si>
  <si>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</si>
  <si>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</si>
  <si>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</si>
  <si>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</si>
  <si>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</si>
  <si>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</si>
  <si>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</si>
  <si>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</si>
  <si>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</si>
  <si>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</si>
  <si>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</si>
  <si>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</si>
  <si>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</si>
  <si>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</si>
  <si>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</si>
  <si>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</si>
  <si>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</si>
  <si>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</si>
  <si>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</si>
  <si>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</si>
  <si>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</si>
  <si>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</si>
  <si>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</si>
  <si>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</si>
  <si>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</si>
  <si>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</si>
  <si>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</si>
  <si>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</si>
  <si>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</si>
  <si>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</si>
  <si>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</si>
  <si>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</si>
  <si>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</si>
  <si>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</si>
  <si>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</si>
  <si>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</si>
  <si>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</si>
  <si>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</si>
  <si>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</si>
  <si>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</si>
  <si>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</si>
  <si>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</si>
  <si>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</si>
  <si>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</si>
  <si>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</si>
  <si>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</si>
  <si>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</si>
  <si>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</si>
  <si>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</si>
  <si>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</si>
  <si>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</si>
  <si>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</si>
  <si>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</si>
  <si>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</si>
  <si>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</si>
  <si>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</si>
  <si>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</si>
  <si>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</si>
  <si>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</si>
  <si>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</si>
  <si>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</si>
  <si>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</si>
  <si>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</si>
  <si>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</si>
  <si>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</si>
  <si>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</si>
  <si>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</si>
  <si>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</si>
  <si>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</si>
  <si>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</si>
  <si>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</si>
  <si>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</si>
  <si>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</si>
  <si>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</si>
  <si>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</si>
  <si>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</si>
  <si>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</si>
  <si>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</si>
  <si>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</si>
  <si>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</si>
  <si>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</si>
  <si>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</si>
  <si>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</si>
  <si>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</si>
  <si>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</si>
  <si>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</si>
  <si>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</si>
  <si>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</si>
  <si>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</si>
  <si>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</si>
  <si>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</si>
  <si>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</si>
  <si>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</si>
  <si>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</si>
  <si>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</si>
  <si>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</si>
  <si>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</si>
  <si>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</si>
  <si>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</si>
  <si>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</si>
  <si>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</si>
  <si>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</si>
  <si>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</si>
  <si>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</si>
  <si>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</si>
  <si>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</si>
  <si>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</si>
  <si>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</si>
  <si>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</si>
  <si>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</si>
  <si>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</si>
  <si>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</si>
  <si>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</si>
  <si>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</si>
  <si>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</si>
  <si>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</si>
  <si>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</si>
  <si>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</si>
  <si>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</si>
  <si>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</si>
  <si>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</si>
  <si>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</si>
  <si>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</si>
  <si>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</si>
  <si>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</si>
  <si>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</si>
  <si>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</si>
  <si>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</si>
  <si>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</si>
  <si>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</si>
  <si>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</si>
  <si>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</si>
  <si>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</si>
  <si>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</si>
  <si>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</si>
  <si>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</si>
  <si>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</si>
  <si>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</si>
  <si>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</si>
  <si>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</si>
  <si>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</si>
  <si>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</si>
  <si>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</si>
  <si>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</si>
  <si>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</si>
  <si>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</si>
  <si>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</si>
  <si>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</si>
  <si>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</si>
  <si>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</si>
  <si>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</si>
  <si>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</si>
  <si>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</si>
  <si>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</si>
  <si>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</si>
  <si>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</si>
  <si>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</si>
  <si>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</si>
  <si>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</si>
  <si>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</si>
  <si>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</si>
  <si>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</si>
  <si>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</si>
  <si>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</si>
  <si>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</si>
  <si>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</si>
  <si>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</si>
  <si>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</si>
  <si>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</si>
  <si>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</si>
  <si>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</si>
  <si>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</si>
  <si>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</si>
  <si>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</si>
  <si>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</si>
  <si>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</si>
  <si>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</si>
  <si>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</si>
  <si>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</si>
  <si>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</si>
  <si>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</si>
  <si>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</si>
  <si>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</si>
  <si>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</si>
  <si>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</si>
  <si>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</si>
  <si>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</si>
  <si>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</si>
  <si>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</si>
  <si>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</si>
  <si>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</si>
  <si>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</si>
  <si>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</si>
  <si>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</si>
  <si>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</si>
  <si>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</si>
  <si>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</si>
  <si>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</si>
  <si>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</si>
  <si>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</si>
  <si>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</si>
  <si>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</si>
  <si>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</si>
  <si>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</si>
  <si>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</si>
  <si>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</si>
  <si>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</si>
  <si>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</si>
  <si>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</si>
  <si>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</si>
  <si>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</si>
  <si>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</si>
  <si>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</si>
  <si>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</si>
  <si>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</si>
  <si>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</si>
  <si>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</si>
  <si>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</si>
  <si>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</si>
  <si>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</si>
  <si>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</si>
  <si>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</si>
  <si>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</si>
  <si>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</si>
  <si>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</si>
  <si>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</si>
  <si>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</si>
  <si>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</si>
  <si>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</si>
  <si>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</si>
  <si>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</si>
  <si>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</si>
  <si>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</si>
  <si>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</si>
  <si>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</si>
  <si>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</si>
  <si>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</si>
  <si>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</si>
  <si>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</si>
  <si>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</si>
  <si>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</si>
  <si>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</si>
  <si>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</si>
  <si>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</si>
  <si>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</si>
  <si>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</si>
  <si>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</si>
  <si>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</si>
  <si>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</si>
  <si>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</si>
  <si>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</si>
  <si>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</si>
  <si>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</si>
  <si>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</si>
  <si>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</si>
  <si>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</si>
  <si>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</si>
  <si>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</si>
  <si>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</si>
  <si>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</si>
  <si>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</si>
  <si>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</si>
  <si>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</si>
  <si>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</si>
  <si>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</si>
  <si>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</si>
  <si>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</si>
  <si>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</si>
  <si>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</si>
  <si>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</si>
  <si>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</si>
  <si>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</si>
  <si>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</si>
  <si>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</si>
  <si>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</si>
  <si>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</si>
  <si>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</si>
  <si>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</si>
  <si>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</si>
  <si>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</si>
  <si>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</si>
  <si>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</si>
  <si>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</si>
  <si>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</si>
  <si>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</si>
  <si>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</si>
  <si>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</si>
  <si>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</si>
  <si>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</si>
  <si>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</si>
  <si>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</si>
  <si>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</si>
  <si>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</si>
  <si>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</si>
  <si>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</si>
  <si>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</si>
  <si>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</si>
  <si>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</si>
  <si>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</si>
  <si>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</si>
  <si>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</si>
  <si>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</si>
  <si>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</si>
  <si>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</si>
  <si>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</si>
  <si>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</si>
  <si>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</si>
  <si>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</si>
  <si>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</si>
  <si>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</si>
  <si>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</si>
  <si>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</si>
  <si>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</si>
  <si>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</si>
  <si>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</si>
  <si>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</si>
  <si>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</si>
  <si>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</si>
  <si>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</si>
  <si>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</si>
  <si>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</si>
  <si>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</si>
  <si>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</si>
  <si>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</si>
  <si>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</si>
  <si>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</si>
  <si>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</si>
  <si>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</si>
  <si>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</si>
  <si>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</si>
  <si>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</si>
  <si>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</si>
  <si>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</si>
  <si>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</si>
  <si>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</si>
  <si>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</si>
  <si>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</si>
  <si>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</si>
  <si>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</si>
  <si>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</si>
  <si>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</si>
  <si>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</si>
  <si>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</si>
  <si>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</si>
  <si>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</si>
  <si>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</si>
  <si>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</si>
  <si>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</si>
  <si>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</si>
  <si>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</si>
  <si>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</si>
  <si>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</si>
  <si>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</si>
  <si>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</si>
  <si>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</si>
  <si>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</si>
  <si>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</si>
  <si>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</si>
  <si>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</si>
  <si>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</si>
  <si>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</si>
  <si>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</si>
  <si>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</si>
  <si>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</si>
  <si>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</si>
  <si>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</si>
  <si>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</si>
  <si>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</si>
  <si>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</si>
  <si>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</si>
  <si>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</si>
  <si>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</si>
  <si>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</si>
  <si>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</si>
  <si>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</si>
  <si>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</si>
  <si>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</si>
  <si>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</si>
  <si>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</si>
  <si>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</si>
  <si>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</si>
  <si>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</si>
  <si>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</si>
  <si>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</si>
  <si>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</si>
  <si>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</si>
  <si>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</si>
  <si>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</si>
  <si>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</si>
  <si>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</si>
  <si>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</si>
  <si>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</si>
  <si>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</si>
  <si>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</si>
  <si>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</si>
  <si>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</si>
  <si>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</si>
  <si>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</si>
  <si>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</si>
  <si>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</si>
  <si>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</si>
  <si>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</si>
  <si>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</si>
  <si>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</si>
  <si>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</si>
  <si>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</si>
  <si>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</si>
  <si>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</si>
  <si>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</si>
  <si>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</si>
  <si>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</si>
  <si>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</si>
  <si>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</si>
  <si>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</si>
  <si>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</si>
  <si>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</si>
  <si>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</si>
  <si>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</si>
  <si>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</si>
  <si>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</si>
  <si>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</si>
  <si>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</si>
  <si>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</si>
  <si>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</si>
  <si>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</si>
  <si>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</si>
  <si>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</si>
  <si>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</si>
  <si>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</si>
  <si>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</si>
  <si>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</si>
  <si>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</si>
  <si>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</si>
  <si>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</si>
  <si>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</si>
  <si>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</si>
  <si>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</si>
  <si>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</si>
  <si>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</si>
  <si>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</si>
  <si>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</si>
  <si>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</si>
  <si>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</si>
  <si>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</si>
  <si>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</si>
  <si>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</si>
  <si>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</si>
  <si>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</si>
  <si>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</si>
  <si>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</si>
  <si>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</si>
  <si>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</si>
  <si>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</si>
  <si>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</si>
  <si>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</si>
  <si>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</si>
  <si>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</si>
  <si>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</si>
  <si>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</si>
  <si>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</si>
  <si>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</si>
  <si>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</si>
  <si>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</si>
  <si>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</si>
  <si>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</si>
  <si>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</si>
  <si>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</si>
  <si>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</si>
  <si>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</si>
  <si>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</si>
  <si>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</si>
  <si>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</si>
  <si>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</si>
  <si>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</si>
  <si>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</si>
  <si>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</si>
  <si>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</si>
  <si>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</si>
  <si>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</si>
  <si>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</si>
  <si>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</si>
  <si>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</si>
  <si>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</si>
  <si>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</si>
  <si>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</si>
  <si>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</si>
  <si>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</si>
  <si>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</si>
  <si>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</si>
  <si>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</si>
  <si>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</si>
  <si>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</si>
  <si>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</si>
  <si>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</si>
  <si>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</si>
  <si>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</si>
  <si>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</si>
  <si>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</si>
  <si>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</si>
  <si>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</si>
  <si>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</si>
  <si>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</si>
  <si>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</si>
  <si>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</si>
  <si>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</si>
  <si>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</si>
  <si>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</si>
  <si>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</si>
  <si>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</si>
  <si>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</si>
  <si>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</si>
  <si>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</si>
  <si>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</si>
  <si>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</si>
  <si>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</si>
  <si>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</si>
  <si>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</si>
  <si>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</si>
  <si>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</si>
  <si>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</si>
  <si>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</si>
  <si>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</si>
  <si>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</si>
  <si>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</si>
  <si>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</si>
  <si>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</si>
  <si>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</si>
  <si>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</si>
  <si>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</si>
  <si>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</si>
  <si>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</si>
  <si>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</si>
  <si>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</si>
  <si>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</si>
  <si>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</si>
  <si>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</si>
  <si>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</si>
  <si>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</si>
  <si>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</si>
  <si>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</si>
  <si>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</si>
  <si>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</si>
  <si>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</si>
  <si>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</si>
  <si>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</si>
  <si>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</si>
  <si>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</si>
  <si>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</si>
  <si>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</si>
  <si>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</si>
  <si>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</si>
  <si>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</si>
  <si>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</si>
  <si>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</si>
  <si>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</si>
  <si>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</si>
  <si>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</si>
  <si>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</si>
  <si>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</si>
  <si>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</si>
  <si>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</si>
  <si>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</si>
  <si>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</si>
  <si>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</si>
  <si>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</si>
  <si>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</si>
  <si>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</si>
  <si>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</si>
  <si>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</si>
  <si>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</si>
  <si>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</si>
  <si>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</si>
  <si>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</si>
  <si>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</si>
  <si>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</si>
  <si>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</si>
  <si>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</si>
  <si>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</si>
  <si>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</si>
  <si>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</si>
  <si>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</si>
  <si>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</si>
  <si>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</si>
  <si>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</si>
  <si>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</si>
  <si>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</si>
  <si>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</si>
  <si>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</si>
  <si>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</si>
  <si>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</si>
  <si>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</si>
  <si>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</si>
  <si>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</si>
  <si>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</si>
  <si>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</si>
  <si>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</si>
  <si>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</si>
  <si>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</si>
  <si>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</si>
  <si>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</si>
  <si>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</si>
  <si>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</si>
  <si>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</si>
  <si>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</si>
  <si>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</si>
  <si>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</si>
  <si>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</si>
  <si>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</si>
  <si>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</si>
  <si>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</si>
  <si>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</si>
  <si>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</si>
  <si>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</si>
  <si>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</si>
  <si>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</si>
  <si>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</si>
  <si>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</si>
  <si>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</si>
  <si>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</si>
  <si>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</si>
  <si>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</si>
  <si>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</si>
  <si>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</si>
  <si>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</si>
  <si>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</si>
  <si>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</si>
  <si>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</si>
  <si>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</si>
  <si>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</si>
  <si>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</si>
  <si>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</si>
  <si>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</si>
  <si>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</si>
  <si>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</si>
  <si>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</si>
  <si>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</si>
  <si>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</si>
  <si>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</si>
  <si>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</si>
  <si>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</si>
  <si>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</si>
  <si>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</si>
  <si>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</si>
  <si>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</si>
  <si>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</si>
  <si>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</si>
  <si>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</si>
  <si>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</si>
  <si>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</si>
  <si>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</si>
  <si>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</si>
  <si>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</si>
  <si>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</si>
  <si>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</si>
  <si>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</si>
  <si>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</si>
  <si>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</si>
  <si>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</si>
  <si>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</si>
  <si>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</si>
  <si>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</si>
  <si>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</si>
  <si>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</si>
  <si>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</si>
  <si>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</si>
  <si>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</si>
  <si>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</si>
  <si>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</si>
  <si>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</si>
  <si>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</si>
  <si>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</si>
  <si>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</si>
  <si>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</si>
  <si>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</si>
  <si>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</si>
  <si>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</si>
  <si>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</si>
  <si>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</si>
  <si>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</si>
  <si>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</si>
  <si>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</si>
  <si>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</si>
  <si>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</si>
  <si>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</si>
  <si>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</si>
  <si>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</si>
  <si>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</si>
  <si>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</si>
  <si>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</si>
  <si>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</si>
  <si>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</si>
  <si>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</si>
  <si>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</si>
  <si>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</si>
  <si>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</si>
  <si>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</si>
  <si>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</si>
  <si>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</si>
  <si>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</si>
  <si>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</si>
  <si>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</si>
  <si>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</si>
  <si>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</si>
  <si>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</si>
  <si>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</si>
  <si>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</si>
  <si>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</si>
  <si>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</si>
  <si>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</si>
  <si>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</si>
  <si>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</si>
  <si>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</si>
  <si>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</si>
  <si>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</si>
  <si>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</si>
  <si>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</si>
  <si>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</si>
  <si>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</si>
  <si>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</si>
  <si>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</si>
  <si>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</si>
  <si>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</si>
  <si>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</si>
  <si>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</si>
  <si>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</si>
  <si>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</si>
  <si>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</si>
  <si>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</si>
  <si>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</si>
  <si>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</si>
  <si>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</si>
  <si>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</si>
  <si>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</si>
  <si>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</si>
  <si>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</si>
  <si>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</si>
  <si>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</si>
  <si>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</si>
  <si>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</si>
  <si>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</si>
  <si>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</si>
  <si>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</si>
  <si>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</si>
  <si>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</si>
  <si>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</si>
  <si>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</si>
  <si>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</si>
  <si>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</si>
  <si>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</si>
  <si>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</si>
  <si>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</si>
  <si>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</si>
  <si>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</si>
  <si>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</si>
  <si>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</si>
  <si>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</si>
  <si>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</si>
  <si>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</si>
  <si>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</si>
  <si>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</si>
  <si>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</si>
  <si>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</si>
  <si>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</si>
  <si>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</si>
  <si>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</si>
  <si>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</si>
  <si>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</si>
  <si>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</si>
  <si>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</si>
  <si>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</si>
  <si>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</si>
  <si>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</si>
  <si>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</si>
  <si>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</si>
  <si>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</si>
  <si>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</si>
  <si>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</si>
  <si>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</si>
  <si>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</si>
  <si>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</si>
  <si>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</si>
  <si>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</si>
  <si>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</si>
  <si>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</si>
  <si>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</si>
  <si>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</si>
  <si>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</si>
  <si>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</si>
  <si>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</si>
  <si>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</si>
  <si>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</si>
  <si>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</si>
  <si>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</si>
  <si>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</si>
  <si>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</si>
  <si>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</si>
  <si>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</si>
  <si>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</si>
  <si>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</si>
  <si>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</si>
  <si>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</si>
  <si>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</si>
  <si>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</si>
  <si>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</si>
  <si>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</si>
  <si>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</si>
  <si>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</si>
  <si>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</si>
  <si>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</si>
  <si>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</si>
  <si>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</si>
  <si>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</si>
  <si>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</si>
  <si>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</si>
  <si>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</si>
  <si>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</si>
  <si>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</si>
  <si>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</si>
  <si>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</si>
  <si>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</si>
  <si>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</si>
  <si>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</si>
  <si>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</si>
  <si>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</si>
  <si>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</si>
  <si>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</si>
  <si>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</si>
  <si>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</si>
  <si>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</si>
  <si>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</si>
  <si>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</si>
  <si>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</si>
  <si>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</si>
  <si>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</si>
  <si>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</si>
  <si>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</si>
  <si>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</si>
  <si>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</si>
  <si>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</si>
  <si>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</si>
  <si>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</si>
  <si>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</si>
  <si>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</si>
  <si>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</si>
  <si>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</si>
  <si>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</si>
  <si>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</si>
  <si>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</si>
  <si>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</si>
  <si>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</si>
  <si>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</si>
  <si>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</si>
  <si>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</si>
  <si>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</si>
  <si>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</si>
  <si>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</si>
  <si>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</si>
  <si>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</si>
  <si>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</si>
  <si>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</si>
  <si>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</si>
  <si>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</si>
  <si>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</si>
  <si>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</si>
  <si>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</si>
  <si>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</si>
  <si>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</si>
  <si>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</si>
  <si>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</si>
  <si>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</si>
  <si>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</si>
  <si>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</si>
  <si>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</si>
  <si>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</si>
  <si>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</si>
  <si>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</si>
  <si>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</si>
  <si>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</si>
  <si>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</si>
  <si>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</si>
  <si>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</si>
  <si>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</si>
  <si>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</si>
  <si>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</si>
  <si>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</si>
  <si>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</si>
  <si>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</si>
  <si>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</si>
  <si>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</si>
  <si>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</si>
  <si>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</si>
  <si>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</si>
  <si>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</si>
  <si>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</si>
  <si>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</si>
  <si>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</si>
  <si>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</si>
  <si>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</si>
  <si>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</si>
  <si>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</si>
  <si>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</si>
  <si>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</si>
  <si>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</si>
  <si>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</si>
  <si>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</si>
  <si>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</si>
  <si>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</si>
  <si>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</si>
  <si>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</si>
  <si>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</si>
  <si>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</si>
  <si>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</si>
  <si>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</si>
  <si>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</si>
  <si>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</si>
  <si>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</si>
  <si>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</si>
  <si>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</si>
  <si>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</si>
  <si>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</si>
  <si>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</si>
  <si>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</si>
  <si>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</si>
  <si>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</si>
  <si>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</si>
  <si>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</si>
  <si>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</si>
  <si>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</si>
  <si>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</si>
  <si>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</si>
  <si>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</si>
  <si>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</si>
  <si>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</si>
  <si>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</si>
  <si>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</si>
  <si>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</si>
  <si>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</si>
  <si>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</si>
  <si>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</si>
  <si>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</si>
  <si>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</si>
  <si>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</si>
  <si>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</si>
  <si>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</si>
  <si>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</si>
  <si>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</si>
  <si>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</si>
  <si>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</si>
  <si>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</si>
  <si>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</si>
  <si>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</si>
  <si>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</si>
  <si>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</si>
  <si>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</si>
  <si>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</si>
  <si>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</si>
  <si>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</si>
  <si>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</si>
  <si>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</si>
  <si>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</si>
  <si>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</si>
  <si>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</si>
  <si>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</si>
  <si>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</si>
  <si>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</si>
  <si>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</si>
  <si>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</si>
  <si>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</si>
  <si>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</si>
  <si>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</si>
  <si>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</si>
  <si>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</si>
  <si>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</si>
  <si>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</si>
  <si>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</si>
  <si>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</si>
  <si>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</si>
  <si>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</si>
  <si>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</si>
  <si>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</si>
  <si>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</si>
  <si>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</si>
  <si>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</si>
  <si>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</si>
  <si>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</si>
  <si>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</si>
  <si>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</si>
  <si>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</si>
  <si>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</si>
  <si>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</si>
  <si>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</si>
  <si>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</si>
  <si>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</si>
  <si>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</si>
  <si>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</si>
  <si>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</si>
  <si>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</si>
  <si>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</si>
  <si>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</si>
  <si>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</si>
  <si>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</si>
  <si>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</si>
  <si>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</si>
  <si>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</si>
  <si>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</si>
  <si>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</si>
  <si>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</si>
  <si>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</si>
  <si>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</si>
  <si>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</si>
  <si>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</si>
  <si>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</si>
  <si>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</si>
  <si>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</si>
  <si>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</si>
  <si>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</si>
  <si>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</si>
  <si>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</si>
  <si>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</si>
  <si>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</si>
  <si>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</si>
  <si>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</si>
  <si>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</si>
  <si>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</si>
  <si>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</si>
  <si>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</si>
  <si>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</si>
  <si>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</si>
  <si>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</si>
  <si>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</si>
  <si>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</si>
  <si>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</si>
  <si>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</si>
  <si>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</si>
  <si>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</si>
  <si>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</si>
  <si>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</si>
  <si>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</si>
  <si>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</si>
  <si>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</si>
  <si>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</si>
  <si>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</si>
  <si>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</si>
  <si>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</si>
  <si>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</si>
  <si>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</si>
  <si>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</si>
  <si>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</si>
  <si>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</si>
  <si>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</si>
  <si>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</si>
  <si>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</si>
  <si>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</si>
  <si>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</si>
  <si>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</si>
  <si>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</si>
  <si>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</si>
  <si>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</si>
  <si>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</si>
  <si>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</si>
  <si>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</si>
  <si>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</si>
  <si>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</si>
  <si>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</si>
  <si>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</si>
  <si>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</si>
  <si>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</si>
  <si>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</si>
  <si>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</si>
  <si>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</si>
  <si>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</si>
  <si>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</si>
  <si>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</si>
  <si>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</si>
  <si>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</si>
  <si>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</si>
  <si>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</si>
  <si>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</si>
  <si>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</si>
  <si>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</si>
  <si>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</si>
  <si>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</si>
  <si>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</si>
  <si>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</si>
  <si>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</si>
  <si>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</si>
  <si>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</si>
  <si>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</si>
  <si>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</si>
  <si>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</si>
  <si>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</si>
  <si>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</si>
  <si>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</si>
  <si>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</si>
  <si>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</si>
  <si>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</si>
  <si>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</si>
  <si>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</si>
  <si>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</si>
  <si>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</si>
  <si>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</si>
  <si>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</si>
  <si>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</si>
  <si>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</si>
  <si>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</si>
  <si>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</si>
  <si>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</si>
  <si>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</si>
  <si>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</si>
  <si>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</si>
  <si>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</si>
  <si>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</si>
  <si>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</si>
  <si>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</si>
  <si>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</si>
  <si>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</si>
  <si>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</si>
  <si>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</si>
  <si>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</si>
  <si>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</si>
  <si>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</si>
  <si>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</si>
  <si>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</si>
  <si>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</si>
  <si>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</si>
  <si>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</si>
  <si>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</si>
  <si>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</si>
  <si>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</si>
  <si>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</si>
  <si>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</si>
  <si>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</si>
  <si>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</si>
  <si>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</si>
  <si>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</si>
  <si>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</si>
  <si>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</si>
  <si>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</si>
  <si>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</si>
  <si>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</si>
  <si>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</si>
  <si>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</si>
  <si>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</si>
  <si>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</si>
  <si>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</si>
  <si>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</si>
  <si>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</si>
  <si>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</si>
  <si>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</si>
  <si>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</si>
  <si>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</si>
  <si>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</si>
  <si>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</si>
  <si>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</si>
  <si>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</si>
  <si>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</si>
  <si>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</si>
  <si>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</si>
  <si>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</si>
  <si>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</si>
  <si>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</si>
  <si>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</si>
  <si>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</si>
  <si>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</si>
  <si>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</si>
  <si>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</si>
  <si>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</si>
  <si>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</si>
  <si>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</si>
  <si>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</si>
  <si>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</si>
  <si>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</si>
  <si>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</si>
  <si>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</si>
  <si>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</si>
  <si>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</si>
  <si>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</si>
  <si>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</si>
  <si>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</si>
  <si>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</si>
  <si>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</si>
  <si>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</si>
  <si>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</si>
  <si>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</si>
  <si>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</si>
  <si>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</si>
  <si>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</si>
  <si>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</si>
  <si>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</si>
  <si>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</si>
  <si>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</si>
  <si>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</si>
  <si>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</si>
  <si>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</si>
  <si>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</si>
  <si>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</si>
  <si>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</si>
  <si>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</si>
  <si>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</si>
  <si>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</si>
  <si>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</si>
  <si>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</si>
  <si>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</si>
  <si>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</si>
  <si>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</si>
  <si>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</si>
  <si>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</si>
  <si>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</si>
  <si>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</si>
  <si>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</si>
  <si>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</si>
  <si>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</si>
  <si>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</si>
  <si>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</si>
  <si>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</si>
  <si>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</si>
  <si>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</si>
  <si>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</si>
  <si>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</si>
  <si>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</si>
  <si>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</si>
  <si>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</si>
  <si>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</si>
  <si>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</si>
  <si>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</si>
  <si>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</si>
  <si>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</si>
  <si>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</si>
  <si>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</si>
  <si>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</si>
  <si>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</si>
  <si>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</si>
  <si>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</si>
  <si>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</si>
  <si>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</si>
  <si>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</si>
  <si>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</si>
  <si>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</si>
  <si>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</si>
  <si>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</si>
  <si>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</si>
  <si>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</si>
  <si>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</si>
  <si>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</si>
  <si>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</si>
  <si>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</si>
  <si>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</si>
  <si>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</si>
  <si>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</si>
  <si>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</si>
  <si>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</si>
  <si>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</si>
  <si>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</si>
  <si>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</si>
  <si>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</si>
  <si>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</si>
  <si>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</si>
  <si>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</si>
  <si>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</si>
  <si>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</si>
  <si>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</si>
  <si>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</si>
  <si>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</si>
  <si>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</si>
  <si>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</si>
  <si>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</si>
  <si>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</si>
  <si>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</si>
  <si>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</si>
  <si>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</si>
  <si>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</si>
  <si>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</si>
  <si>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</si>
  <si>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</si>
  <si>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</si>
  <si>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</si>
  <si>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</si>
  <si>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</si>
  <si>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</si>
  <si>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</si>
  <si>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</si>
  <si>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</si>
  <si>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</si>
  <si>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</si>
  <si>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</si>
  <si>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</si>
  <si>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</si>
  <si>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</si>
  <si>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</si>
  <si>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</si>
  <si>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</si>
  <si>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</si>
  <si>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</si>
  <si>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</si>
  <si>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</si>
  <si>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</si>
  <si>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</si>
  <si>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</si>
  <si>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</si>
  <si>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</si>
  <si>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</si>
  <si>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</si>
  <si>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</si>
  <si>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</si>
  <si>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</si>
  <si>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</si>
  <si>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</si>
  <si>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</si>
  <si>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</si>
  <si>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</si>
  <si>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</si>
  <si>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</si>
  <si>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</si>
  <si>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</si>
  <si>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</si>
  <si>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</si>
  <si>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</si>
  <si>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</si>
  <si>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</si>
  <si>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</si>
  <si>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</si>
  <si>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</si>
  <si>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</si>
  <si>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</si>
  <si>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</si>
  <si>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</si>
  <si>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</si>
  <si>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</si>
  <si>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</si>
  <si>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</si>
  <si>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</si>
  <si>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</si>
  <si>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</si>
  <si>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</si>
  <si>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</si>
  <si>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</si>
  <si>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</si>
  <si>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</si>
  <si>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</si>
  <si>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</si>
  <si>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</si>
  <si>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</si>
  <si>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</si>
  <si>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</si>
  <si>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</si>
  <si>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</si>
  <si>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</si>
  <si>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</si>
  <si>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</si>
  <si>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</si>
  <si>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</si>
  <si>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</si>
  <si>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</si>
  <si>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</si>
  <si>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</si>
  <si>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</si>
  <si>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</si>
  <si>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</si>
  <si>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</si>
  <si>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</si>
  <si>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</si>
  <si>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</si>
  <si>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</si>
  <si>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</si>
  <si>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</si>
  <si>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</si>
  <si>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</si>
  <si>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</si>
  <si>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</si>
  <si>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</si>
  <si>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</si>
  <si>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</si>
  <si>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</si>
  <si>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</si>
  <si>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</si>
  <si>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</si>
  <si>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</si>
  <si>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</si>
  <si>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</si>
  <si>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</si>
  <si>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</si>
  <si>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</si>
  <si>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</si>
  <si>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</si>
  <si>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</si>
  <si>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</si>
  <si>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</si>
  <si>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</si>
  <si>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</si>
  <si>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</si>
  <si>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</si>
  <si>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</si>
  <si>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</si>
  <si>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</si>
  <si>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</si>
  <si>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</si>
  <si>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</si>
  <si>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</si>
  <si>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</si>
  <si>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</si>
  <si>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</si>
  <si>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</si>
  <si>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</si>
  <si>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</si>
  <si>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</si>
  <si>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</si>
  <si>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</si>
  <si>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</si>
  <si>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</si>
  <si>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</si>
  <si>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</si>
  <si>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</si>
  <si>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</si>
  <si>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</si>
  <si>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</si>
  <si>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</si>
  <si>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</si>
  <si>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</si>
  <si>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</si>
  <si>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</si>
  <si>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</si>
  <si>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</si>
  <si>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</si>
  <si>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</si>
  <si>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</si>
  <si>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</si>
  <si>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</si>
  <si>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</si>
  <si>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</si>
  <si>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</si>
  <si>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</si>
  <si>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</si>
  <si>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</si>
  <si>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</si>
  <si>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</si>
  <si>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</si>
  <si>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</si>
  <si>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</si>
  <si>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</si>
  <si>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</si>
  <si>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</si>
  <si>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</si>
  <si>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</si>
  <si>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</si>
  <si>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</si>
  <si>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</si>
  <si>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</si>
  <si>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</si>
  <si>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</si>
  <si>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</si>
  <si>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</si>
  <si>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</si>
  <si>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</si>
  <si>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</si>
  <si>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</si>
  <si>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</si>
  <si>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</si>
  <si>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</si>
  <si>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</si>
  <si>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</si>
  <si>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</si>
  <si>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</si>
  <si>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</si>
  <si>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</si>
  <si>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</si>
  <si>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</si>
  <si>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</si>
  <si>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</si>
  <si>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</si>
  <si>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</si>
  <si>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</si>
  <si>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</si>
  <si>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</si>
  <si>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</si>
  <si>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</si>
  <si>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</si>
  <si>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</si>
  <si>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</si>
  <si>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</si>
  <si>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</si>
  <si>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</si>
  <si>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</si>
  <si>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</si>
  <si>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</si>
  <si>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</si>
  <si>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</si>
  <si>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</si>
  <si>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</si>
  <si>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</si>
  <si>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</si>
  <si>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</si>
  <si>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</si>
  <si>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</si>
  <si>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</si>
  <si>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</si>
  <si>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</si>
  <si>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</si>
  <si>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</si>
  <si>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</si>
  <si>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</si>
  <si>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</si>
  <si>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</si>
  <si>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</si>
  <si>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</si>
  <si>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</si>
  <si>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</si>
  <si>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</si>
  <si>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</si>
  <si>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</si>
  <si>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</si>
  <si>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</si>
  <si>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</si>
  <si>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</si>
  <si>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</si>
  <si>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</si>
  <si>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</si>
  <si>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</si>
  <si>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</si>
  <si>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</si>
  <si>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</si>
  <si>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</si>
  <si>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</si>
  <si>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</si>
  <si>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</si>
  <si>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</si>
  <si>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</si>
  <si>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</si>
  <si>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</si>
  <si>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</si>
  <si>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</si>
  <si>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</si>
  <si>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</si>
  <si>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</si>
  <si>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</si>
  <si>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</si>
  <si>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</si>
  <si>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</si>
  <si>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</si>
  <si>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</si>
  <si>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</si>
  <si>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</si>
  <si>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</si>
  <si>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</si>
  <si>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</si>
  <si>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</si>
  <si>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</si>
  <si>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</si>
  <si>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</si>
  <si>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</si>
  <si>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</si>
  <si>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</si>
  <si>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</si>
  <si>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</si>
  <si>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</si>
  <si>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</si>
  <si>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</si>
  <si>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</si>
  <si>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</si>
  <si>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</si>
  <si>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</si>
  <si>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</si>
  <si>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</si>
  <si>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</si>
  <si>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</si>
  <si>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</si>
  <si>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</si>
  <si>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</si>
  <si>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</si>
  <si>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</si>
  <si>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</si>
  <si>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</si>
  <si>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</si>
  <si>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</si>
  <si>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</si>
  <si>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</si>
  <si>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</si>
  <si>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</si>
  <si>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</si>
  <si>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</si>
  <si>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</si>
  <si>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</si>
  <si>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</si>
  <si>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</si>
  <si>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</si>
  <si>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</si>
  <si>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</si>
  <si>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</si>
  <si>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</si>
  <si>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</si>
  <si>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</si>
  <si>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</si>
  <si>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</si>
  <si>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</si>
  <si>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</si>
  <si>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</si>
  <si>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</si>
  <si>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</si>
  <si>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</si>
  <si>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</si>
  <si>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</si>
  <si>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</si>
  <si>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</si>
  <si>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</si>
  <si>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</si>
  <si>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</si>
  <si>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</si>
  <si>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</si>
  <si>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</si>
  <si>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</si>
  <si>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</si>
  <si>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</si>
  <si>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</si>
  <si>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</si>
  <si>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</si>
  <si>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</si>
  <si>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</si>
  <si>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</si>
  <si>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</si>
  <si>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</si>
  <si>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</si>
  <si>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</si>
  <si>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</si>
  <si>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</si>
  <si>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</si>
  <si>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</si>
  <si>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</si>
  <si>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</si>
  <si>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</si>
  <si>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</si>
  <si>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</si>
  <si>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</si>
  <si>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</si>
  <si>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</si>
  <si>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</si>
  <si>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</si>
  <si>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</si>
  <si>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</si>
  <si>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</si>
  <si>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</si>
  <si>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</si>
  <si>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</si>
  <si>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</si>
  <si>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</si>
  <si>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</si>
  <si>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</si>
  <si>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</si>
  <si>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</si>
  <si>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</si>
  <si>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</si>
  <si>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</si>
  <si>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</si>
  <si>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</si>
  <si>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</si>
  <si>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</si>
  <si>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</si>
  <si>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</si>
  <si>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</si>
  <si>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</si>
  <si>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</si>
  <si>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</si>
  <si>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</si>
  <si>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</si>
  <si>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</si>
  <si>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</si>
  <si>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</si>
  <si>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</si>
  <si>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</si>
  <si>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</si>
  <si>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</si>
  <si>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</si>
  <si>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</si>
  <si>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</si>
  <si>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</si>
  <si>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</si>
  <si>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</si>
  <si>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</si>
  <si>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</si>
  <si>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</si>
  <si>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</si>
  <si>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</si>
  <si>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</si>
  <si>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</si>
  <si>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</si>
  <si>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</si>
  <si>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</si>
  <si>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</si>
  <si>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</si>
  <si>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</si>
  <si>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</si>
  <si>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</si>
  <si>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</si>
  <si>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</si>
  <si>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</si>
  <si>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</si>
  <si>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</si>
  <si>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</si>
  <si>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</si>
  <si>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</si>
  <si>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</si>
  <si>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</si>
  <si>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</si>
  <si>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</si>
  <si>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</si>
  <si>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</si>
  <si>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</si>
  <si>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</si>
  <si>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</si>
  <si>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</si>
  <si>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</si>
  <si>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</si>
  <si>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</si>
  <si>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</si>
  <si>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</si>
  <si>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</si>
  <si>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</si>
  <si>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</si>
  <si>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</si>
  <si>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</si>
  <si>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</si>
  <si>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</si>
  <si>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</si>
  <si>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</si>
  <si>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</si>
  <si>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</si>
  <si>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</si>
  <si>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</si>
  <si>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</si>
  <si>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</si>
  <si>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</si>
  <si>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</si>
  <si>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</si>
  <si>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</si>
  <si>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</si>
  <si>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</si>
  <si>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</si>
  <si>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</si>
  <si>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</si>
  <si>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</si>
  <si>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</si>
  <si>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</si>
  <si>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</si>
  <si>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</si>
  <si>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</si>
  <si>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</si>
  <si>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</si>
  <si>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</si>
  <si>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</si>
  <si>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</si>
  <si>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</si>
  <si>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</si>
  <si>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</si>
  <si>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</si>
  <si>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</si>
  <si>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</si>
  <si>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</si>
  <si>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</si>
  <si>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</si>
  <si>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</si>
  <si>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</si>
  <si>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</si>
  <si>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</si>
  <si>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</si>
  <si>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</si>
  <si>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</si>
  <si>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</si>
  <si>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</si>
  <si>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</si>
  <si>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</si>
  <si>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</si>
  <si>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</si>
  <si>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</si>
  <si>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</si>
  <si>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</si>
  <si>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</si>
  <si>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</si>
  <si>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</si>
  <si>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</si>
  <si>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</si>
  <si>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</si>
  <si>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</si>
  <si>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</si>
  <si>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</si>
  <si>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</si>
  <si>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</si>
  <si>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</si>
  <si>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</si>
  <si>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</si>
  <si>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</si>
  <si>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</si>
  <si>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</si>
  <si>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</si>
  <si>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</si>
  <si>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</si>
  <si>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</si>
  <si>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</si>
  <si>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</si>
  <si>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</si>
  <si>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</si>
  <si>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</si>
  <si>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</si>
  <si>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</si>
  <si>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</si>
  <si>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</si>
  <si>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</si>
  <si>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</si>
  <si>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</si>
  <si>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</si>
  <si>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</si>
  <si>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</si>
  <si>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</si>
  <si>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</si>
  <si>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</si>
  <si>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</si>
  <si>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</si>
  <si>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</si>
  <si>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</si>
  <si>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</si>
  <si>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</si>
  <si>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</si>
  <si>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</si>
  <si>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</si>
  <si>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</si>
  <si>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</si>
  <si>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</si>
  <si>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</si>
  <si>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</si>
  <si>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</si>
  <si>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</si>
  <si>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</si>
  <si>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</si>
  <si>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</si>
  <si>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</si>
  <si>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</si>
  <si>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</si>
  <si>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</si>
  <si>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</si>
  <si>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</si>
  <si>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</si>
  <si>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</si>
  <si>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</si>
  <si>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</si>
  <si>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</si>
  <si>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</si>
  <si>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</si>
  <si>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</si>
  <si>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</si>
  <si>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</si>
  <si>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</si>
  <si>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</si>
  <si>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</si>
  <si>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</si>
  <si>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</si>
  <si>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</si>
  <si>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</si>
  <si>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</si>
  <si>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</si>
  <si>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</si>
  <si>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</si>
  <si>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</si>
  <si>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</si>
  <si>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</si>
  <si>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</si>
  <si>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</si>
  <si>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</si>
  <si>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</si>
  <si>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</si>
  <si>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</si>
  <si>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</si>
  <si>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</si>
  <si>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</si>
  <si>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</si>
  <si>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</si>
  <si>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</si>
  <si>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</si>
  <si>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</si>
  <si>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</si>
  <si>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</si>
  <si>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</si>
  <si>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</si>
  <si>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</si>
  <si>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</si>
  <si>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</si>
  <si>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</si>
  <si>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</si>
  <si>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</si>
  <si>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</si>
  <si>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</si>
  <si>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</si>
  <si>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</si>
  <si>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</si>
  <si>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</si>
  <si>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</si>
  <si>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</si>
  <si>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</si>
  <si>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</si>
  <si>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</si>
  <si>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</si>
  <si>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</si>
  <si>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</si>
  <si>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</si>
  <si>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</si>
  <si>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</si>
  <si>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</si>
  <si>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</si>
  <si>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</si>
  <si>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</si>
  <si>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</si>
  <si>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</si>
  <si>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</si>
  <si>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</si>
  <si>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</si>
  <si>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</si>
  <si>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</si>
  <si>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</si>
  <si>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</si>
  <si>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</si>
  <si>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</si>
  <si>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</si>
  <si>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</si>
  <si>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</si>
  <si>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</si>
  <si>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</si>
  <si>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</si>
  <si>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</si>
  <si>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</si>
  <si>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</si>
  <si>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</si>
  <si>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</si>
  <si>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</si>
  <si>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</si>
  <si>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</si>
  <si>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</si>
  <si>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</si>
  <si>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</si>
  <si>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</si>
  <si>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</si>
  <si>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</si>
  <si>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</si>
  <si>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</si>
  <si>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</si>
  <si>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</si>
  <si>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</si>
  <si>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</si>
  <si>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</si>
  <si>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</si>
  <si>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</si>
  <si>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</si>
  <si>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</si>
  <si>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</si>
  <si>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</si>
  <si>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</si>
  <si>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</si>
  <si>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</si>
  <si>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</si>
  <si>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</si>
  <si>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</si>
  <si>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</si>
  <si>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</si>
  <si>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</si>
  <si>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</si>
  <si>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</si>
  <si>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</si>
  <si>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</si>
  <si>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</si>
  <si>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</si>
  <si>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</si>
  <si>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</si>
  <si>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</si>
  <si>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</si>
  <si>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</si>
  <si>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</si>
  <si>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</si>
  <si>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</si>
  <si>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</si>
  <si>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</si>
  <si>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</si>
  <si>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</si>
  <si>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</si>
  <si>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</si>
  <si>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</si>
  <si>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</si>
  <si>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</si>
  <si>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</si>
  <si>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</si>
  <si>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</si>
  <si>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</si>
  <si>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</si>
  <si>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</si>
  <si>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</si>
  <si>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</si>
  <si>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</si>
  <si>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</si>
  <si>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</si>
  <si>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</si>
  <si>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</si>
  <si>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</si>
  <si>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</si>
  <si>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</si>
  <si>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</si>
  <si>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</si>
  <si>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</si>
  <si>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</si>
  <si>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</si>
  <si>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</si>
  <si>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</si>
  <si>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</si>
  <si>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</si>
  <si>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</si>
  <si>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</si>
  <si>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</si>
  <si>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</si>
  <si>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</si>
  <si>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</si>
  <si>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</si>
  <si>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</si>
  <si>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</si>
  <si>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</si>
  <si>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</si>
  <si>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</si>
  <si>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</si>
  <si>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</si>
  <si>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</si>
  <si>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</si>
  <si>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</si>
  <si>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</si>
  <si>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</si>
  <si>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</si>
  <si>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</si>
  <si>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</si>
  <si>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</si>
  <si>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</si>
  <si>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</si>
  <si>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</si>
  <si>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</si>
  <si>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</si>
  <si>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</si>
  <si>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</si>
  <si>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</si>
  <si>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</si>
  <si>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</si>
  <si>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</si>
  <si>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</si>
  <si>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</si>
  <si>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</si>
  <si>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</si>
  <si>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</si>
  <si>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</si>
  <si>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</si>
  <si>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</si>
  <si>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</si>
  <si>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</si>
  <si>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</si>
  <si>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</si>
  <si>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</si>
  <si>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</si>
  <si>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</si>
  <si>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</si>
  <si>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</si>
  <si>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</si>
  <si>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</si>
  <si>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</si>
  <si>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</si>
  <si>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</si>
  <si>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</si>
  <si>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</si>
  <si>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</si>
  <si>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</si>
  <si>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</si>
  <si>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</si>
  <si>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</si>
  <si>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</si>
  <si>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</si>
  <si>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</si>
  <si>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</si>
  <si>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</si>
  <si>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</si>
  <si>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</si>
  <si>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</si>
  <si>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</si>
  <si>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</si>
  <si>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</si>
  <si>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</si>
  <si>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</si>
  <si>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</si>
  <si>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</si>
  <si>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</si>
  <si>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</si>
  <si>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</si>
  <si>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</si>
  <si>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</si>
  <si>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</si>
  <si>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</si>
  <si>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</si>
  <si>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</si>
  <si>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</si>
  <si>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</si>
  <si>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</si>
  <si>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</si>
  <si>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</si>
  <si>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</si>
  <si>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</si>
  <si>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</si>
  <si>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</si>
  <si>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</si>
  <si>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</si>
  <si>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</si>
  <si>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</si>
  <si>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</si>
  <si>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</si>
  <si>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</si>
  <si>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</si>
  <si>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</si>
  <si>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</si>
  <si>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</si>
  <si>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</si>
  <si>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</si>
  <si>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</si>
  <si>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</si>
  <si>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</si>
  <si>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</si>
  <si>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</si>
  <si>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</si>
  <si>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</si>
  <si>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</si>
  <si>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</si>
  <si>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</si>
  <si>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</si>
  <si>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</si>
  <si>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</si>
  <si>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</si>
  <si>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</si>
  <si>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</si>
  <si>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</si>
  <si>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</si>
  <si>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</si>
  <si>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</si>
  <si>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</si>
  <si>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</si>
  <si>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</si>
  <si>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</si>
  <si>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</si>
  <si>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</si>
  <si>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</si>
  <si>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</si>
  <si>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</si>
  <si>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</si>
  <si>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</si>
  <si>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</si>
  <si>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</si>
  <si>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</si>
  <si>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</si>
  <si>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</si>
  <si>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</si>
  <si>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</si>
  <si>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</si>
  <si>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</si>
  <si>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</si>
  <si>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</si>
  <si>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</si>
  <si>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</si>
  <si>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</si>
  <si>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</si>
  <si>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</si>
  <si>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</si>
  <si>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</si>
  <si>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</si>
  <si>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</si>
  <si>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</si>
  <si>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</si>
  <si>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</si>
  <si>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</si>
  <si>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</si>
  <si>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</si>
  <si>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</si>
  <si>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</si>
  <si>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</si>
  <si>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</si>
  <si>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</si>
  <si>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</si>
  <si>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</si>
  <si>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</si>
  <si>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</si>
  <si>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</si>
  <si>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</si>
  <si>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</si>
  <si>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</si>
  <si>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</si>
  <si>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</si>
  <si>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</si>
  <si>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</si>
  <si>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</si>
  <si>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</si>
  <si>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</si>
  <si>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</si>
  <si>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</si>
  <si>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</si>
  <si>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</si>
  <si>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</si>
  <si>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</si>
  <si>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</si>
  <si>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</si>
  <si>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</si>
  <si>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</si>
  <si>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</si>
  <si>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</si>
  <si>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</si>
  <si>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</si>
  <si>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</si>
  <si>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</si>
  <si>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</si>
  <si>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</si>
  <si>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</si>
  <si>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</si>
  <si>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</si>
  <si>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</si>
  <si>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</si>
  <si>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</si>
  <si>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</si>
  <si>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</si>
  <si>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</si>
  <si>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</si>
  <si>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</si>
  <si>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</si>
  <si>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</si>
  <si>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</si>
  <si>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</si>
  <si>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</si>
  <si>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</si>
  <si>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</si>
  <si>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</si>
  <si>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</si>
  <si>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</si>
  <si>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</si>
  <si>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</si>
  <si>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</si>
  <si>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</si>
  <si>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</si>
  <si>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</si>
  <si>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</si>
  <si>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</si>
  <si>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</si>
  <si>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</si>
  <si>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</si>
  <si>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</si>
  <si>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</si>
  <si>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</si>
  <si>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</si>
  <si>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</si>
  <si>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</si>
  <si>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</si>
  <si>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</si>
  <si>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</si>
  <si>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</si>
  <si>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</si>
  <si>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</si>
  <si>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</si>
  <si>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</si>
  <si>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</si>
  <si>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</si>
  <si>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</si>
  <si>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</si>
  <si>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</si>
  <si>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</si>
  <si>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</si>
  <si>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</si>
  <si>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</si>
  <si>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</si>
  <si>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</si>
  <si>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</si>
  <si>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</si>
  <si>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</si>
  <si>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</si>
  <si>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</si>
  <si>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</si>
  <si>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</si>
  <si>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</si>
  <si>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</si>
  <si>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</si>
  <si>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</si>
  <si>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</si>
  <si>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</si>
  <si>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</si>
  <si>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</si>
  <si>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</si>
  <si>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</si>
  <si>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</si>
  <si>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</si>
  <si>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</si>
  <si>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</si>
  <si>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</si>
  <si>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</si>
  <si>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</si>
  <si>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</si>
  <si>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</si>
  <si>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</si>
  <si>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</si>
  <si>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</si>
  <si>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</si>
  <si>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</si>
  <si>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</si>
  <si>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</si>
  <si>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</si>
  <si>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</si>
  <si>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</si>
  <si>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</si>
  <si>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</si>
  <si>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</si>
  <si>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</si>
  <si>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</si>
  <si>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</si>
  <si>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</si>
  <si>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</si>
  <si>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</si>
  <si>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</si>
  <si>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</si>
  <si>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</si>
  <si>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</si>
  <si>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</si>
  <si>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</si>
  <si>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</si>
  <si>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</si>
  <si>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</si>
  <si>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</si>
  <si>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</si>
  <si>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</si>
  <si>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</si>
  <si>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</si>
  <si>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</si>
  <si>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</si>
  <si>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</si>
  <si>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</si>
  <si>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</si>
  <si>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</si>
  <si>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</si>
  <si>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</si>
  <si>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</si>
  <si>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</si>
  <si>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</si>
  <si>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</si>
  <si>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</si>
  <si>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</si>
  <si>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</si>
  <si>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</si>
  <si>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</si>
  <si>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</si>
  <si>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</si>
  <si>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</si>
  <si>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</si>
  <si>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</si>
  <si>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</si>
  <si>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</si>
  <si>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</si>
  <si>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</si>
  <si>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</si>
  <si>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</si>
  <si>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</si>
  <si>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</si>
  <si>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</si>
  <si>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</si>
  <si>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</si>
  <si>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</si>
  <si>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</si>
  <si>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</si>
  <si>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</si>
  <si>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</si>
  <si>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</si>
  <si>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</si>
  <si>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</si>
  <si>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</si>
  <si>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</si>
  <si>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</si>
  <si>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</si>
  <si>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</si>
  <si>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</si>
  <si>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</si>
  <si>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</si>
  <si>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</si>
  <si>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</si>
  <si>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</si>
  <si>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</si>
  <si>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</si>
  <si>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</si>
  <si>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</si>
  <si>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</si>
  <si>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</si>
  <si>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</si>
  <si>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</si>
  <si>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</si>
  <si>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</si>
  <si>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</si>
  <si>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</si>
  <si>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</si>
  <si>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</si>
  <si>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</si>
  <si>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</si>
  <si>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</si>
  <si>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</si>
  <si>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</si>
  <si>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</si>
  <si>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</si>
  <si>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</si>
  <si>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</si>
  <si>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</si>
  <si>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</si>
  <si>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</si>
  <si>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</si>
  <si>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</si>
  <si>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</si>
  <si>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</si>
  <si>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</si>
  <si>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</si>
  <si>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</si>
  <si>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</si>
  <si>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</si>
  <si>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</si>
  <si>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</si>
  <si>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</si>
  <si>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</si>
  <si>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</si>
  <si>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</si>
  <si>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</si>
  <si>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</si>
  <si>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</si>
  <si>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</si>
  <si>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</si>
  <si>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</si>
  <si>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</si>
  <si>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</si>
  <si>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</si>
  <si>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</si>
  <si>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</si>
  <si>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</si>
  <si>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</si>
  <si>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</si>
  <si>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</si>
  <si>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</si>
  <si>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</si>
  <si>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</si>
  <si>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</si>
  <si>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</si>
  <si>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</si>
  <si>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</si>
  <si>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</si>
  <si>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</si>
  <si>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</si>
  <si>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</si>
  <si>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</si>
  <si>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</si>
  <si>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</si>
  <si>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</si>
  <si>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</si>
  <si>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</si>
  <si>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</si>
  <si>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</si>
  <si>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</si>
  <si>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</si>
  <si>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</si>
  <si>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</si>
  <si>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</si>
  <si>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</si>
  <si>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</si>
  <si>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</si>
  <si>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</si>
  <si>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</si>
  <si>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</si>
  <si>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</si>
  <si>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</si>
  <si>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</si>
  <si>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</si>
  <si>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</si>
  <si>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</si>
  <si>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</si>
  <si>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</si>
  <si>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</si>
  <si>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</si>
  <si>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</si>
  <si>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</si>
  <si>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</si>
  <si>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</si>
  <si>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</si>
  <si>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</si>
  <si>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</si>
  <si>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</si>
  <si>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</si>
  <si>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</si>
  <si>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</si>
  <si>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</si>
  <si>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</si>
  <si>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</si>
  <si>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</si>
  <si>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</si>
  <si>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</si>
  <si>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</si>
  <si>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</si>
  <si>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</si>
  <si>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</si>
  <si>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</si>
  <si>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</si>
  <si>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</si>
  <si>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</si>
  <si>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</si>
  <si>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</si>
  <si>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</si>
  <si>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</si>
  <si>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</si>
  <si>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</si>
  <si>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</si>
  <si>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</si>
  <si>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</si>
  <si>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</si>
  <si>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</si>
  <si>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</si>
  <si>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</si>
  <si>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</si>
  <si>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</si>
  <si>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</si>
  <si>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</si>
  <si>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</si>
  <si>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</si>
  <si>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</si>
  <si>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</si>
  <si>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</si>
  <si>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</si>
  <si>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</si>
  <si>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</si>
  <si>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</si>
  <si>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</si>
  <si>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</si>
  <si>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</si>
  <si>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</si>
  <si>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</si>
  <si>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</si>
  <si>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</si>
  <si>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</si>
  <si>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</si>
  <si>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</si>
  <si>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</si>
  <si>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</si>
  <si>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</si>
  <si>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</si>
  <si>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</si>
  <si>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</si>
  <si>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</si>
  <si>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</si>
  <si>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</si>
  <si>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</si>
  <si>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</si>
  <si>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</si>
  <si>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</si>
  <si>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</si>
  <si>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</si>
  <si>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</si>
  <si>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</si>
  <si>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</si>
  <si>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</si>
  <si>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</si>
  <si>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</si>
  <si>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</si>
  <si>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</si>
  <si>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</si>
  <si>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</si>
  <si>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</si>
  <si>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</si>
  <si>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</si>
  <si>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</si>
  <si>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</si>
  <si>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</si>
  <si>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</si>
  <si>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</si>
  <si>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</si>
  <si>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</si>
  <si>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</si>
  <si>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</si>
  <si>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</si>
  <si>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</si>
  <si>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</si>
  <si>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</si>
  <si>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</si>
  <si>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</si>
  <si>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</si>
  <si>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</si>
  <si>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</si>
  <si>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</si>
  <si>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</si>
  <si>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</si>
  <si>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</si>
  <si>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</si>
  <si>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</si>
  <si>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</si>
  <si>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</si>
  <si>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</si>
  <si>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</si>
  <si>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</si>
  <si>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</si>
  <si>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</si>
  <si>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</si>
  <si>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</si>
  <si>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</si>
  <si>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</si>
  <si>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</si>
  <si>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</si>
  <si>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</si>
  <si>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</si>
  <si>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</si>
  <si>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</si>
  <si>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</si>
  <si>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</si>
  <si>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</si>
  <si>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</si>
  <si>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</si>
  <si>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</si>
  <si>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</si>
  <si>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</si>
  <si>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</si>
  <si>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</si>
  <si>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</si>
  <si>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</si>
  <si>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</si>
  <si>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</si>
  <si>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</si>
  <si>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</si>
  <si>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</si>
  <si>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</si>
  <si>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</si>
  <si>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</si>
  <si>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</si>
  <si>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</si>
  <si>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</si>
  <si>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</si>
  <si>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</si>
  <si>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</si>
  <si>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</si>
  <si>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</si>
  <si>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</si>
  <si>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</si>
  <si>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</si>
  <si>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</si>
  <si>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</si>
  <si>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</si>
  <si>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</si>
  <si>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</si>
  <si>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</si>
  <si>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</si>
  <si>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</si>
  <si>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</si>
  <si>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</si>
  <si>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</si>
  <si>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</si>
  <si>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</si>
  <si>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</si>
  <si>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</si>
  <si>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</si>
  <si>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</si>
  <si>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</si>
  <si>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</si>
  <si>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</si>
  <si>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</si>
  <si>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</si>
  <si>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</si>
  <si>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</si>
  <si>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</si>
  <si>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</si>
  <si>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</si>
  <si>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</si>
  <si>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</si>
  <si>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</si>
  <si>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</si>
  <si>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</si>
  <si>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</si>
  <si>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</si>
  <si>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</si>
  <si>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</si>
  <si>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</si>
  <si>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</si>
  <si>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</si>
  <si>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</si>
  <si>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</si>
  <si>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</si>
  <si>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</si>
  <si>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</si>
  <si>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</si>
  <si>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</si>
  <si>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</si>
  <si>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</si>
  <si>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</si>
  <si>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</si>
  <si>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</si>
  <si>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</si>
  <si>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</si>
  <si>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</si>
  <si>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</si>
  <si>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</si>
  <si>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</si>
  <si>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</si>
  <si>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</si>
  <si>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</si>
  <si>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</si>
  <si>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</si>
  <si>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</si>
  <si>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</si>
  <si>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</si>
  <si>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</si>
  <si>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</si>
  <si>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</si>
  <si>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</si>
  <si>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</si>
  <si>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</si>
  <si>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</si>
  <si>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</si>
  <si>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</si>
  <si>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</si>
  <si>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</si>
  <si>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</si>
  <si>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</si>
  <si>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</si>
  <si>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</si>
  <si>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</si>
  <si>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</si>
  <si>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</si>
  <si>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</si>
  <si>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</si>
  <si>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</si>
  <si>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</si>
  <si>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</si>
  <si>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</si>
  <si>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</si>
  <si>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</si>
  <si>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</si>
  <si>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</si>
  <si>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</si>
  <si>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</si>
  <si>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</si>
  <si>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</si>
  <si>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</si>
  <si>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</si>
  <si>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</si>
  <si>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</si>
  <si>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</si>
  <si>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</si>
  <si>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</si>
  <si>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</si>
  <si>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</si>
  <si>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</si>
  <si>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</si>
  <si>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</si>
  <si>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</si>
  <si>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</si>
  <si>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</si>
  <si>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</si>
  <si>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</si>
  <si>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</si>
  <si>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</si>
  <si>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</si>
  <si>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</si>
  <si>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</si>
  <si>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</si>
  <si>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</si>
  <si>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</si>
  <si>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</si>
  <si>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</si>
  <si>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</si>
  <si>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</si>
  <si>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</si>
  <si>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</si>
  <si>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</si>
  <si>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</si>
  <si>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</si>
  <si>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</si>
  <si>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</si>
  <si>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</si>
  <si>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</si>
  <si>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</si>
  <si>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</si>
  <si>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</si>
  <si>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</si>
  <si>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</si>
  <si>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</si>
  <si>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</si>
  <si>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</si>
  <si>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</si>
  <si>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</si>
  <si>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</si>
  <si>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</si>
  <si>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</si>
  <si>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</si>
  <si>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</si>
  <si>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</si>
  <si>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</si>
  <si>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</si>
  <si>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</si>
  <si>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</si>
  <si>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</si>
  <si>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</si>
  <si>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</si>
  <si>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</si>
  <si>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</si>
  <si>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</si>
  <si>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</si>
  <si>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</si>
  <si>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</si>
  <si>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</si>
  <si>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</si>
  <si>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</si>
  <si>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</si>
  <si>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</si>
  <si>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</si>
  <si>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</si>
  <si>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</si>
  <si>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</si>
  <si>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</si>
  <si>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</si>
  <si>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</si>
  <si>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</si>
  <si>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</si>
  <si>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</si>
  <si>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</si>
  <si>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</si>
  <si>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</si>
  <si>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</si>
  <si>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</si>
  <si>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</si>
  <si>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</si>
  <si>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</si>
  <si>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</si>
  <si>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</si>
  <si>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</si>
  <si>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</si>
  <si>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</si>
  <si>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</si>
  <si>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</si>
  <si>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</si>
  <si>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</si>
  <si>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</si>
  <si>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</si>
  <si>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</si>
  <si>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</si>
  <si>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</si>
  <si>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</si>
  <si>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</si>
  <si>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</si>
  <si>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</si>
  <si>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</si>
  <si>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</si>
  <si>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</si>
  <si>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</si>
  <si>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</si>
  <si>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</si>
  <si>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</si>
  <si>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</si>
  <si>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</si>
  <si>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</si>
  <si>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</si>
  <si>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</si>
  <si>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</si>
  <si>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</si>
  <si>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</si>
  <si>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</si>
  <si>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</si>
  <si>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</si>
  <si>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</si>
  <si>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</si>
  <si>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</si>
  <si>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</si>
  <si>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</si>
  <si>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</si>
  <si>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</si>
  <si>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</si>
  <si>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</si>
  <si>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</si>
  <si>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</si>
  <si>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</si>
  <si>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</si>
  <si>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</si>
  <si>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</si>
  <si>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</si>
  <si>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</si>
  <si>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</si>
  <si>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</si>
  <si>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</si>
  <si>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</si>
  <si>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</si>
  <si>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</si>
  <si>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</si>
  <si>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</si>
  <si>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</si>
  <si>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</si>
  <si>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</si>
  <si>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</si>
  <si>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</si>
  <si>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</si>
  <si>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</si>
  <si>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</si>
  <si>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</si>
  <si>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</si>
  <si>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</si>
  <si>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</si>
  <si>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</si>
  <si>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</si>
  <si>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</si>
  <si>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</si>
  <si>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</si>
  <si>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</si>
  <si>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</si>
  <si>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</si>
  <si>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</si>
  <si>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</si>
  <si>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</si>
  <si>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</si>
  <si>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</si>
  <si>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</si>
  <si>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</si>
  <si>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</si>
  <si>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</si>
  <si>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</si>
  <si>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</si>
  <si>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</si>
  <si>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</si>
  <si>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</si>
  <si>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</si>
  <si>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</si>
  <si>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</si>
  <si>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</si>
  <si>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</si>
  <si>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</si>
  <si>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</si>
  <si>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</si>
  <si>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</si>
  <si>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</si>
  <si>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</si>
  <si>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</si>
  <si>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</si>
  <si>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</si>
  <si>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</si>
  <si>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</si>
  <si>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</si>
  <si>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</si>
  <si>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</si>
  <si>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</si>
  <si>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</si>
  <si>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</si>
  <si>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</si>
  <si>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</si>
  <si>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</si>
  <si>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</si>
  <si>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</si>
  <si>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</si>
  <si>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</si>
  <si>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</si>
  <si>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</si>
  <si>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</si>
  <si>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</si>
  <si>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</si>
  <si>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</si>
  <si>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</si>
  <si>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</si>
  <si>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</si>
  <si>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</si>
  <si>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</si>
  <si>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</si>
  <si>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</si>
  <si>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</si>
  <si>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</si>
  <si>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</si>
  <si>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</si>
  <si>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</si>
  <si>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</si>
  <si>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</si>
  <si>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</si>
  <si>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</si>
  <si>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</si>
  <si>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</si>
  <si>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</si>
  <si>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</si>
  <si>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</si>
  <si>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</si>
  <si>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</si>
  <si>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</si>
  <si>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</si>
  <si>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</si>
  <si>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</si>
  <si>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</si>
  <si>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</si>
  <si>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</si>
  <si>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</si>
  <si>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</si>
  <si>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</si>
  <si>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</si>
  <si>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</si>
  <si>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</si>
  <si>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</si>
  <si>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</si>
  <si>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</si>
  <si>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</si>
  <si>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</si>
  <si>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</si>
  <si>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</si>
  <si>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</si>
  <si>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</si>
  <si>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</si>
  <si>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</si>
  <si>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</si>
  <si>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</si>
  <si>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</si>
  <si>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</si>
  <si>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</si>
  <si>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</si>
  <si>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</si>
  <si>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</si>
  <si>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</si>
  <si>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</si>
  <si>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</si>
  <si>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</si>
  <si>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</si>
  <si>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</si>
  <si>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</si>
  <si>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</si>
  <si>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</si>
  <si>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</si>
  <si>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</si>
  <si>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</si>
  <si>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</si>
  <si>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</si>
  <si>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</si>
  <si>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</si>
  <si>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</si>
  <si>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</si>
  <si>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</si>
  <si>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</si>
  <si>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</si>
  <si>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</si>
  <si>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</si>
  <si>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</si>
  <si>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</si>
  <si>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</si>
  <si>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</si>
  <si>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</si>
  <si>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</si>
  <si>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</si>
  <si>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</si>
  <si>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</si>
  <si>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</si>
  <si>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</si>
  <si>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</si>
  <si>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</si>
  <si>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</si>
  <si>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</si>
  <si>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</si>
  <si>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</si>
  <si>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</si>
  <si>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</si>
  <si>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</si>
  <si>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</si>
  <si>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</si>
  <si>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</si>
  <si>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</si>
  <si>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</si>
  <si>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</si>
  <si>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</si>
  <si>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</si>
  <si>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</si>
  <si>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</si>
  <si>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</si>
  <si>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</si>
  <si>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</si>
  <si>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</si>
  <si>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</si>
  <si>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</si>
  <si>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</si>
  <si>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</si>
  <si>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</si>
  <si>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</si>
  <si>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</si>
  <si>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</si>
  <si>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</si>
  <si>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</si>
  <si>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</si>
  <si>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</si>
  <si>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</si>
  <si>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</si>
  <si>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</si>
  <si>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</si>
  <si>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</si>
  <si>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</si>
  <si>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</si>
  <si>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</si>
  <si>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</si>
  <si>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</si>
  <si>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</si>
  <si>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</si>
  <si>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</si>
  <si>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</si>
  <si>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</si>
  <si>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</si>
  <si>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</si>
  <si>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</si>
  <si>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</si>
  <si>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</si>
  <si>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</si>
  <si>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</si>
  <si>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</si>
  <si>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</si>
  <si>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</si>
  <si>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</si>
  <si>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</si>
  <si>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</si>
  <si>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</si>
  <si>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</si>
  <si>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</si>
  <si>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</si>
  <si>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</si>
  <si>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</si>
  <si>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</si>
  <si>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</si>
  <si>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</si>
  <si>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</si>
  <si>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</si>
  <si>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</si>
  <si>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</si>
  <si>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</si>
  <si>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</si>
  <si>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</si>
  <si>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</si>
  <si>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</si>
  <si>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</si>
  <si>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</si>
  <si>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</si>
  <si>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</si>
  <si>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</si>
  <si>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</si>
  <si>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</si>
  <si>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</si>
  <si>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</si>
  <si>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</si>
  <si>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</si>
  <si>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</si>
  <si>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</si>
  <si>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</si>
  <si>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</si>
  <si>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</si>
  <si>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</si>
  <si>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</si>
  <si>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</si>
  <si>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</si>
  <si>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</si>
  <si>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</si>
  <si>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</si>
  <si>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</si>
  <si>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</si>
  <si>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</si>
  <si>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</si>
  <si>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</si>
  <si>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</si>
  <si>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</si>
  <si>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</si>
  <si>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</si>
  <si>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</si>
  <si>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</si>
  <si>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</si>
  <si>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</si>
  <si>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</si>
  <si>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</si>
  <si>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</si>
  <si>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</si>
  <si>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</si>
  <si>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</si>
  <si>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</si>
  <si>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</si>
  <si>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</si>
  <si>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</si>
  <si>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</si>
  <si>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</si>
  <si>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</si>
  <si>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</si>
  <si>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</si>
  <si>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</si>
  <si>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</si>
  <si>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</si>
  <si>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</si>
  <si>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</si>
  <si>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</si>
  <si>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</si>
  <si>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</si>
  <si>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</si>
  <si>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</si>
  <si>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</si>
  <si>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</si>
  <si>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</si>
  <si>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</si>
  <si>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</si>
  <si>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</si>
  <si>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</si>
  <si>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</si>
  <si>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</si>
  <si>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</si>
  <si>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</si>
  <si>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</si>
  <si>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</si>
  <si>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</si>
  <si>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</si>
  <si>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</si>
  <si>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</si>
  <si>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</si>
  <si>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</si>
  <si>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</si>
  <si>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</si>
  <si>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</si>
  <si>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</si>
  <si>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</si>
  <si>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</si>
  <si>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</si>
  <si>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</si>
  <si>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</si>
  <si>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</si>
  <si>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</si>
  <si>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</si>
  <si>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</si>
  <si>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</si>
  <si>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</si>
  <si>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</si>
  <si>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</si>
  <si>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</si>
  <si>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</si>
  <si>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</si>
  <si>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</si>
  <si>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</si>
  <si>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</si>
  <si>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</si>
  <si>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</si>
  <si>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</si>
  <si>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</si>
  <si>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</si>
  <si>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</si>
  <si>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</si>
  <si>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</si>
  <si>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</si>
  <si>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</si>
  <si>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</si>
  <si>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</si>
  <si>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</si>
  <si>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</si>
  <si>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</si>
  <si>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</si>
  <si>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</si>
  <si>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</si>
  <si>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</si>
  <si>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</si>
  <si>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</si>
  <si>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</si>
  <si>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</si>
  <si>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</si>
  <si>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</si>
  <si>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</si>
  <si>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</si>
  <si>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</si>
  <si>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</si>
  <si>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</si>
  <si>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</si>
  <si>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</si>
  <si>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</si>
  <si>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</si>
  <si>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</si>
  <si>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</si>
  <si>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</si>
  <si>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</si>
  <si>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</si>
  <si>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</si>
  <si>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</si>
  <si>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</si>
  <si>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</si>
  <si>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</si>
  <si>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</si>
  <si>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</si>
  <si>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</si>
  <si>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</si>
  <si>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</si>
  <si>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</si>
  <si>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</si>
  <si>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</si>
  <si>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</si>
  <si>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</si>
  <si>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</si>
  <si>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</si>
  <si>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</si>
  <si>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</si>
  <si>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</si>
  <si>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</si>
  <si>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</si>
  <si>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</si>
  <si>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</si>
  <si>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</si>
  <si>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</si>
  <si>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</si>
  <si>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</si>
  <si>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</si>
  <si>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</si>
  <si>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</si>
  <si>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</si>
  <si>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</si>
  <si>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</si>
  <si>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</si>
  <si>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</si>
  <si>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</si>
  <si>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</si>
  <si>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</si>
  <si>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</si>
  <si>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</si>
  <si>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</si>
  <si>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</si>
  <si>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</si>
  <si>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</si>
  <si>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</si>
  <si>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</si>
  <si>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</si>
  <si>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</si>
  <si>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</si>
  <si>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</si>
  <si>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</si>
  <si>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</si>
  <si>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</si>
  <si>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</si>
  <si>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</si>
  <si>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</si>
  <si>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</si>
  <si>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</si>
  <si>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</si>
  <si>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</si>
  <si>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</si>
  <si>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</si>
  <si>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</si>
  <si>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</si>
  <si>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</si>
  <si>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</si>
  <si>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</si>
  <si>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</si>
  <si>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</si>
  <si>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</si>
  <si>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</si>
  <si>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</si>
  <si>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</si>
  <si>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</si>
  <si>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</si>
  <si>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</si>
  <si>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</si>
  <si>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</si>
  <si>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</si>
  <si>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</si>
  <si>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</si>
  <si>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</si>
  <si>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</si>
  <si>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</si>
  <si>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</si>
  <si>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</si>
  <si>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</si>
  <si>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</si>
  <si>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</si>
  <si>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</si>
  <si>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</si>
  <si>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</si>
  <si>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</si>
  <si>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</si>
  <si>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</si>
  <si>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</si>
  <si>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</si>
  <si>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</si>
  <si>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</si>
  <si>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</si>
  <si>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</si>
  <si>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</si>
  <si>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</si>
  <si>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</si>
  <si>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</si>
  <si>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</si>
  <si>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</si>
  <si>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</si>
  <si>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</si>
  <si>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</si>
  <si>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</si>
  <si>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</si>
  <si>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</si>
  <si>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</si>
  <si>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</si>
  <si>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</si>
  <si>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</si>
  <si>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</si>
  <si>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</si>
  <si>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</si>
  <si>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</si>
  <si>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</si>
  <si>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</si>
  <si>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</si>
  <si>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</si>
  <si>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</si>
  <si>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</si>
  <si>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</si>
  <si>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</si>
  <si>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</si>
  <si>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</si>
  <si>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</si>
  <si>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</si>
  <si>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</si>
  <si>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</si>
  <si>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</si>
  <si>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</si>
  <si>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</si>
  <si>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</si>
  <si>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</si>
  <si>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</si>
  <si>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</si>
  <si>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</si>
  <si>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</si>
  <si>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</si>
  <si>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</si>
  <si>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</si>
  <si>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</si>
  <si>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</si>
  <si>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</si>
  <si>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</si>
  <si>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</si>
  <si>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</si>
  <si>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</si>
  <si>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</si>
  <si>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</si>
  <si>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</si>
  <si>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</si>
  <si>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</si>
  <si>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</si>
  <si>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</si>
  <si>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</si>
  <si>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</si>
  <si>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</si>
  <si>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</si>
  <si>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</si>
  <si>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</si>
  <si>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</si>
  <si>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</si>
  <si>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</si>
  <si>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</si>
  <si>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</si>
  <si>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</si>
  <si>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</si>
  <si>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</si>
  <si>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</si>
  <si>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</si>
  <si>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</si>
  <si>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</si>
  <si>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</si>
  <si>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</si>
  <si>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</si>
  <si>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</si>
  <si>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</si>
  <si>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</si>
  <si>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</si>
  <si>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</si>
  <si>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</si>
  <si>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</si>
  <si>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</si>
  <si>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</si>
  <si>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</si>
  <si>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</si>
  <si>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</si>
  <si>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</si>
  <si>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</si>
  <si>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</si>
  <si>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</si>
  <si>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</si>
  <si>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</si>
  <si>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</si>
  <si>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</si>
  <si>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</si>
  <si>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</si>
  <si>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</si>
  <si>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</si>
  <si>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</si>
  <si>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</si>
  <si>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</si>
  <si>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</si>
  <si>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</si>
  <si>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</si>
  <si>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</si>
  <si>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</si>
  <si>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</si>
  <si>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</si>
  <si>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</si>
  <si>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</si>
  <si>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</si>
  <si>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</si>
  <si>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</si>
  <si>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</si>
  <si>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</si>
  <si>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</si>
  <si>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</si>
  <si>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</si>
  <si>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</si>
  <si>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</si>
  <si>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</si>
  <si>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</si>
  <si>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</si>
  <si>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</si>
  <si>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</si>
  <si>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</si>
  <si>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</si>
  <si>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</si>
  <si>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</si>
  <si>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</si>
  <si>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</si>
  <si>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</si>
  <si>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</si>
  <si>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</si>
  <si>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</si>
  <si>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</si>
  <si>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</si>
  <si>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</si>
  <si>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</si>
  <si>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</si>
  <si>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</si>
  <si>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</si>
  <si>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</si>
  <si>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</si>
  <si>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</si>
  <si>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</si>
  <si>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</si>
  <si>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</si>
  <si>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</si>
  <si>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</si>
  <si>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</si>
  <si>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</si>
  <si>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</si>
  <si>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</si>
  <si>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</si>
  <si>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</si>
  <si>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</si>
  <si>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</si>
  <si>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</si>
  <si>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</si>
  <si>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</si>
  <si>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</si>
  <si>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</si>
  <si>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</si>
  <si>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</si>
  <si>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</si>
  <si>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</si>
  <si>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</si>
  <si>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</si>
  <si>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</si>
  <si>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</si>
  <si>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</si>
  <si>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</si>
  <si>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</si>
  <si>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</si>
  <si>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</si>
  <si>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</si>
  <si>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</si>
  <si>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</si>
  <si>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</si>
  <si>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</si>
  <si>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</si>
  <si>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</si>
  <si>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</si>
  <si>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</si>
  <si>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</si>
  <si>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</si>
  <si>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</si>
  <si>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</si>
  <si>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</si>
  <si>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</si>
  <si>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</si>
  <si>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</si>
  <si>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</si>
  <si>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</si>
  <si>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</si>
  <si>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</si>
  <si>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</si>
  <si>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</si>
  <si>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</si>
  <si>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</si>
  <si>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</si>
  <si>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</si>
  <si>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</si>
  <si>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</si>
  <si>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</si>
  <si>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</si>
  <si>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</si>
  <si>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</si>
  <si>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</si>
  <si>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</si>
  <si>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</si>
  <si>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</si>
  <si>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</si>
  <si>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</si>
  <si>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</si>
  <si>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</si>
  <si>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</si>
  <si>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</si>
  <si>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</si>
  <si>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</si>
  <si>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</si>
  <si>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</si>
  <si>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</si>
  <si>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</si>
  <si>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</si>
  <si>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</si>
  <si>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</si>
  <si>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</si>
  <si>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</si>
  <si>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</si>
  <si>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</si>
  <si>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</si>
  <si>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</si>
  <si>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</si>
  <si>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</si>
  <si>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</si>
  <si>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</si>
  <si>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</si>
  <si>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</si>
  <si>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</si>
  <si>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</si>
  <si>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</si>
  <si>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</si>
  <si>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</si>
  <si>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</si>
  <si>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</si>
  <si>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</si>
  <si>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</si>
  <si>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</si>
  <si>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</si>
  <si>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</si>
  <si>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</si>
  <si>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</si>
  <si>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</si>
  <si>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</si>
  <si>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</si>
  <si>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</si>
  <si>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</si>
  <si>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</si>
  <si>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</si>
  <si>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</si>
  <si>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</si>
  <si>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</si>
  <si>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</si>
  <si>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</si>
  <si>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</si>
  <si>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</si>
  <si>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</si>
  <si>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</si>
  <si>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</si>
  <si>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</si>
  <si>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</si>
  <si>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</si>
  <si>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</si>
  <si>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</si>
  <si>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</si>
  <si>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</si>
  <si>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</si>
  <si>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</si>
  <si>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</si>
  <si>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</si>
  <si>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</si>
  <si>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</si>
  <si>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</si>
  <si>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</si>
  <si>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</si>
  <si>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</si>
  <si>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</si>
  <si>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</si>
  <si>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</si>
  <si>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</si>
  <si>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</si>
  <si>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</si>
  <si>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</si>
  <si>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</si>
  <si>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</si>
  <si>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</si>
  <si>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</si>
  <si>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</si>
  <si>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</si>
  <si>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</si>
  <si>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</si>
  <si>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</si>
  <si>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</si>
  <si>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</si>
  <si>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</si>
  <si>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</si>
  <si>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</si>
  <si>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</si>
  <si>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</si>
  <si>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</si>
  <si>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</si>
  <si>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</si>
  <si>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</si>
  <si>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</si>
  <si>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</si>
  <si>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</si>
  <si>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</si>
  <si>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</si>
  <si>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</si>
  <si>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</si>
  <si>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</si>
  <si>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</si>
  <si>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</si>
  <si>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</si>
  <si>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</si>
  <si>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</si>
  <si>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</si>
  <si>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</si>
  <si>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</si>
  <si>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</si>
  <si>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</si>
  <si>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</si>
  <si>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</si>
  <si>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</si>
  <si>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</si>
  <si>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</si>
  <si>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</si>
  <si>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</si>
  <si>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</si>
  <si>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</si>
  <si>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</si>
  <si>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</si>
  <si>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</si>
  <si>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</si>
  <si>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</si>
  <si>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</si>
  <si>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</si>
  <si>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</si>
  <si>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</si>
  <si>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</si>
  <si>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</si>
  <si>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</si>
  <si>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</si>
  <si>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</si>
  <si>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</si>
  <si>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</si>
  <si>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</si>
  <si>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</si>
  <si>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</si>
  <si>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</si>
  <si>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</si>
  <si>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</si>
  <si>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</si>
  <si>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</si>
  <si>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</si>
  <si>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</si>
  <si>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</si>
  <si>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</si>
  <si>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</si>
  <si>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</si>
  <si>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</si>
  <si>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</si>
  <si>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</si>
  <si>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</si>
  <si>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</si>
  <si>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</si>
  <si>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</si>
  <si>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</si>
  <si>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</si>
  <si>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</si>
  <si>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</si>
  <si>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</si>
  <si>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</si>
  <si>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</si>
  <si>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</si>
  <si>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</si>
  <si>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</si>
  <si>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</si>
  <si>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</si>
  <si>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</si>
  <si>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</si>
  <si>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</si>
  <si>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</si>
  <si>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</si>
  <si>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</si>
  <si>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</si>
  <si>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</si>
  <si>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</si>
  <si>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</si>
  <si>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</si>
  <si>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</si>
  <si>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</si>
  <si>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</si>
  <si>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</si>
  <si>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</si>
  <si>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</si>
  <si>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</si>
  <si>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</si>
  <si>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</si>
  <si>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</si>
  <si>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</si>
  <si>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</si>
  <si>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</si>
  <si>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</si>
  <si>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</si>
  <si>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</si>
  <si>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</si>
  <si>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</si>
  <si>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</si>
  <si>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</si>
  <si>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</si>
  <si>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</si>
  <si>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</si>
  <si>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</si>
  <si>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</si>
  <si>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</si>
  <si>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</si>
  <si>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</si>
  <si>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</si>
  <si>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</si>
  <si>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</si>
  <si>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</si>
  <si>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</si>
  <si>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</si>
  <si>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</si>
  <si>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</si>
  <si>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</si>
  <si>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</si>
  <si>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</si>
  <si>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</si>
  <si>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</si>
  <si>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</si>
  <si>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</si>
  <si>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</si>
  <si>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</si>
  <si>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</si>
  <si>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</si>
  <si>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</si>
  <si>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</si>
  <si>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</si>
  <si>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</si>
  <si>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</si>
  <si>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</si>
  <si>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</si>
  <si>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</si>
  <si>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</si>
  <si>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</si>
  <si>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</si>
  <si>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</si>
  <si>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</si>
  <si>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</si>
  <si>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</si>
  <si>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</si>
  <si>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</si>
  <si>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</si>
  <si>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</si>
  <si>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</si>
  <si>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</si>
  <si>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</si>
  <si>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</si>
  <si>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</si>
  <si>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</si>
  <si>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</si>
  <si>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</si>
  <si>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</si>
  <si>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</si>
  <si>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</si>
  <si>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</si>
  <si>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</si>
  <si>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</si>
  <si>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</si>
  <si>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</si>
  <si>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</si>
  <si>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</si>
  <si>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</si>
  <si>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</si>
  <si>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</si>
  <si>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</si>
  <si>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</si>
  <si>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</si>
  <si>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</si>
  <si>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</si>
  <si>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</si>
  <si>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</si>
  <si>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</si>
  <si>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</si>
  <si>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</si>
  <si>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</si>
  <si>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</si>
  <si>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</si>
  <si>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</si>
  <si>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</si>
  <si>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</si>
  <si>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</si>
  <si>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</si>
  <si>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</si>
  <si>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</si>
  <si>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</si>
  <si>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</si>
  <si>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</si>
  <si>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</si>
  <si>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</si>
  <si>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</si>
  <si>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</si>
  <si>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</si>
  <si>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</si>
  <si>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</si>
  <si>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</si>
  <si>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</si>
  <si>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</si>
  <si>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</si>
  <si>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</si>
  <si>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</si>
  <si>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</si>
  <si>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</si>
  <si>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</si>
  <si>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</si>
  <si>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</si>
  <si>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</si>
  <si>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</si>
  <si>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</si>
  <si>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</si>
  <si>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</si>
  <si>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</si>
  <si>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</si>
  <si>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</si>
  <si>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</si>
  <si>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</si>
  <si>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</si>
  <si>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</si>
  <si>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</si>
  <si>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</si>
  <si>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</si>
  <si>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</si>
  <si>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</si>
  <si>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</si>
  <si>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</si>
  <si>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</si>
  <si>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</si>
  <si>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</si>
  <si>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</si>
  <si>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</si>
  <si>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</si>
  <si>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</si>
  <si>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</si>
  <si>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</si>
  <si>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</si>
  <si>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</si>
  <si>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</si>
  <si>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</si>
  <si>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</si>
  <si>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</si>
  <si>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</si>
  <si>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</si>
  <si>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</si>
  <si>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</si>
  <si>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</si>
  <si>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</si>
  <si>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</si>
  <si>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</si>
  <si>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</si>
  <si>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</si>
  <si>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</si>
  <si>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</si>
  <si>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</si>
  <si>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</si>
  <si>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</si>
  <si>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</si>
  <si>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</si>
  <si>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</si>
  <si>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</si>
  <si>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</si>
  <si>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</si>
  <si>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</si>
  <si>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</si>
  <si>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</si>
  <si>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</si>
  <si>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</si>
  <si>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</si>
  <si>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</si>
  <si>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</si>
  <si>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</si>
  <si>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</si>
  <si>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</si>
  <si>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</si>
  <si>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</si>
  <si>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</si>
  <si>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</si>
  <si>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</si>
  <si>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</si>
  <si>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</si>
  <si>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</si>
  <si>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</si>
  <si>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</si>
  <si>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</si>
  <si>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</si>
  <si>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</si>
  <si>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</si>
  <si>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</si>
  <si>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</si>
  <si>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</si>
  <si>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</si>
  <si>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</si>
  <si>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</si>
  <si>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</si>
  <si>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</si>
  <si>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</si>
  <si>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</si>
  <si>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</si>
  <si>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</si>
  <si>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</si>
  <si>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</si>
  <si>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</si>
  <si>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</si>
  <si>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</si>
  <si>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</si>
  <si>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</si>
  <si>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</si>
  <si>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</si>
  <si>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</si>
  <si>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</si>
  <si>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</si>
  <si>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</si>
  <si>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</si>
  <si>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</si>
  <si>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</si>
  <si>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</si>
  <si>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</si>
  <si>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</si>
  <si>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</si>
  <si>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</si>
  <si>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</si>
  <si>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</si>
  <si>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</si>
  <si>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</si>
  <si>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</si>
  <si>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</si>
  <si>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</si>
  <si>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</si>
  <si>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</si>
  <si>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</si>
  <si>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</si>
  <si>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</si>
  <si>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</si>
  <si>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</si>
  <si>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</si>
  <si>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</si>
  <si>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</si>
  <si>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</si>
  <si>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</si>
  <si>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</si>
  <si>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</si>
  <si>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</si>
  <si>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</si>
  <si>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</si>
  <si>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</si>
  <si>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</si>
  <si>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</si>
  <si>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</si>
  <si>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</si>
  <si>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</si>
  <si>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</si>
  <si>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</si>
  <si>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</si>
  <si>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</si>
  <si>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</si>
  <si>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</si>
  <si>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</si>
  <si>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</si>
  <si>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</si>
  <si>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</si>
  <si>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</si>
  <si>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</si>
  <si>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</si>
  <si>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</si>
  <si>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</si>
  <si>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</si>
  <si>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</si>
  <si>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</si>
  <si>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</si>
  <si>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</si>
  <si>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</si>
  <si>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</si>
  <si>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</si>
  <si>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</si>
  <si>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</si>
  <si>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</si>
  <si>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</si>
  <si>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</si>
  <si>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</si>
  <si>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</si>
  <si>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</si>
  <si>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</si>
  <si>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</si>
  <si>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</si>
  <si>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</si>
  <si>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</si>
  <si>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</si>
  <si>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</si>
  <si>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</si>
  <si>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</si>
  <si>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</si>
  <si>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</si>
  <si>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</si>
  <si>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</si>
  <si>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</si>
  <si>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</si>
  <si>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</si>
  <si>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</si>
  <si>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</si>
  <si>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</si>
  <si>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</si>
  <si>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</si>
  <si>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</si>
  <si>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</si>
  <si>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</si>
  <si>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</si>
  <si>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</si>
  <si>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</si>
  <si>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</si>
  <si>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</si>
  <si>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</si>
  <si>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</si>
  <si>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</si>
  <si>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</si>
  <si>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</si>
  <si>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</si>
  <si>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</si>
  <si>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</si>
  <si>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</si>
  <si>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</si>
  <si>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</si>
  <si>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</si>
  <si>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</si>
  <si>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</si>
  <si>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</si>
  <si>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</si>
  <si>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</si>
  <si>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</si>
  <si>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</si>
  <si>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</si>
  <si>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</si>
  <si>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</si>
  <si>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</si>
  <si>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</si>
  <si>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</si>
  <si>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</si>
  <si>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</si>
  <si>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</si>
  <si>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</si>
  <si>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</si>
  <si>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</si>
  <si>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</si>
  <si>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</si>
  <si>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</si>
  <si>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</si>
  <si>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</si>
  <si>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</si>
  <si>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</si>
  <si>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</si>
  <si>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</si>
  <si>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</si>
  <si>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</si>
  <si>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</si>
  <si>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</si>
  <si>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</si>
  <si>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</si>
  <si>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</si>
  <si>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</si>
  <si>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</si>
  <si>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</si>
  <si>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</si>
  <si>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</si>
  <si>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</si>
  <si>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</si>
  <si>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</si>
  <si>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</si>
  <si>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</si>
  <si>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</si>
  <si>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</si>
  <si>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</si>
  <si>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</si>
  <si>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</si>
  <si>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</si>
  <si>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</si>
  <si>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</si>
  <si>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</si>
  <si>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</si>
  <si>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</si>
  <si>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</si>
  <si>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</si>
  <si>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</si>
  <si>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</si>
  <si>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</si>
  <si>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</si>
  <si>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</si>
  <si>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</si>
  <si>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</si>
  <si>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</si>
  <si>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</si>
  <si>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</si>
  <si>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</si>
  <si>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</si>
  <si>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</si>
  <si>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</si>
  <si>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</si>
  <si>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</si>
  <si>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</si>
  <si>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</si>
  <si>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</si>
  <si>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</si>
  <si>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</si>
  <si>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</si>
  <si>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</si>
  <si>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</si>
  <si>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</si>
  <si>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</si>
  <si>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</si>
  <si>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</si>
  <si>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</si>
  <si>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</si>
  <si>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</si>
  <si>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</si>
  <si>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</si>
  <si>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</si>
  <si>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</si>
  <si>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</si>
  <si>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</si>
  <si>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</si>
  <si>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</si>
  <si>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</si>
  <si>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</si>
  <si>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</si>
  <si>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</si>
  <si>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</si>
  <si>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</si>
  <si>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</si>
  <si>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</si>
  <si>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</si>
  <si>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</si>
  <si>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</si>
  <si>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</si>
  <si>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</si>
  <si>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</si>
  <si>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</si>
  <si>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</si>
  <si>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</si>
  <si>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</si>
  <si>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</si>
  <si>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</si>
  <si>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</si>
  <si>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</si>
  <si>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</si>
  <si>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</si>
  <si>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</si>
  <si>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</si>
  <si>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</si>
  <si>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</si>
  <si>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</si>
  <si>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</si>
  <si>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</si>
  <si>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</si>
  <si>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</si>
  <si>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</si>
  <si>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</si>
  <si>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</si>
  <si>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</si>
  <si>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</si>
  <si>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</si>
  <si>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</si>
  <si>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</si>
  <si>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</si>
  <si>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</si>
  <si>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</si>
  <si>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</si>
  <si>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</si>
  <si>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</si>
  <si>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</si>
  <si>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</si>
  <si>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</si>
  <si>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</si>
  <si>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</si>
  <si>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</si>
  <si>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</si>
  <si>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</si>
  <si>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</si>
  <si>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</si>
  <si>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</si>
  <si>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</si>
  <si>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</si>
  <si>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</si>
  <si>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</si>
  <si>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</si>
  <si>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</si>
  <si>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</si>
  <si>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</si>
  <si>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</si>
  <si>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</si>
  <si>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</si>
  <si>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</si>
  <si>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</si>
  <si>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</si>
  <si>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</si>
  <si>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</si>
  <si>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</si>
  <si>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</si>
  <si>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</si>
  <si>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</si>
  <si>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</si>
  <si>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</si>
  <si>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</si>
  <si>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</si>
  <si>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</si>
  <si>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</si>
  <si>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</si>
  <si>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</si>
  <si>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</si>
  <si>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</si>
  <si>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</si>
  <si>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</si>
  <si>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</si>
  <si>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</si>
  <si>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</si>
  <si>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</si>
  <si>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</si>
  <si>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</si>
  <si>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</si>
  <si>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</si>
  <si>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</si>
  <si>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</si>
  <si>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</si>
  <si>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</si>
  <si>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</si>
  <si>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</si>
  <si>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</si>
  <si>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</si>
  <si>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</si>
  <si>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</si>
  <si>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</si>
  <si>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</si>
  <si>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</si>
  <si>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</si>
  <si>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</si>
  <si>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</si>
  <si>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</si>
  <si>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</si>
  <si>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</si>
  <si>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</si>
  <si>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</si>
  <si>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</si>
  <si>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</si>
  <si>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</si>
  <si>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</si>
  <si>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</si>
  <si>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</si>
  <si>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</si>
  <si>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</si>
  <si>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</si>
  <si>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</si>
  <si>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</si>
  <si>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</si>
  <si>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</si>
  <si>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</si>
  <si>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</si>
  <si>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</si>
  <si>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</si>
  <si>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</si>
  <si>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</si>
  <si>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</si>
  <si>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</si>
  <si>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</si>
  <si>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</si>
  <si>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</si>
  <si>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</si>
  <si>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</si>
  <si>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</si>
  <si>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</si>
  <si>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</si>
  <si>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</si>
  <si>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</si>
  <si>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</si>
  <si>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</si>
  <si>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</si>
  <si>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</si>
  <si>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</si>
  <si>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</si>
  <si>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</si>
  <si>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</si>
  <si>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</si>
  <si>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</si>
  <si>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</si>
  <si>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</si>
  <si>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</si>
  <si>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</si>
  <si>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</si>
  <si>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</si>
  <si>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</si>
  <si>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</si>
  <si>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</si>
  <si>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</si>
  <si>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</si>
  <si>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</si>
  <si>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</si>
  <si>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</si>
  <si>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</si>
  <si>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</si>
  <si>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</si>
  <si>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</si>
  <si>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</si>
  <si>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</si>
  <si>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</si>
  <si>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</si>
  <si>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</si>
  <si>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</si>
  <si>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</si>
  <si>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</si>
  <si>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</si>
  <si>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</si>
  <si>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</si>
  <si>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</si>
  <si>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</si>
  <si>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</si>
  <si>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</si>
  <si>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</si>
  <si>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</si>
  <si>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</si>
  <si>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</si>
  <si>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</si>
  <si>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</si>
  <si>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</si>
  <si>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</si>
  <si>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</si>
  <si>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</si>
  <si>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</si>
  <si>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</si>
  <si>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</si>
  <si>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</si>
  <si>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</si>
  <si>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</si>
  <si>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</si>
  <si>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</si>
  <si>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</si>
  <si>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</si>
  <si>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</si>
  <si>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</si>
  <si>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</si>
  <si>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</si>
  <si>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</si>
  <si>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</si>
  <si>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</si>
  <si>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</si>
  <si>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</si>
  <si>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</si>
  <si>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</si>
  <si>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</si>
  <si>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</si>
  <si>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</si>
  <si>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</si>
  <si>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</si>
  <si>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</si>
  <si>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</si>
  <si>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</si>
  <si>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</si>
  <si>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</si>
  <si>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</si>
  <si>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</si>
  <si>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</si>
  <si>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</si>
  <si>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</si>
  <si>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</si>
  <si>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</si>
  <si>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</si>
  <si>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</si>
  <si>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</si>
  <si>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</si>
  <si>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</si>
  <si>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</si>
  <si>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</si>
  <si>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</si>
  <si>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</si>
  <si>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</si>
  <si>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</si>
  <si>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</si>
  <si>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</si>
  <si>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</si>
  <si>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</si>
  <si>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</si>
  <si>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</si>
  <si>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</si>
  <si>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</si>
  <si>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</si>
  <si>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</si>
  <si>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</si>
  <si>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</si>
  <si>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</si>
  <si>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</si>
  <si>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</si>
  <si>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</si>
  <si>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</si>
  <si>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</si>
  <si>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</si>
  <si>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</si>
  <si>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</si>
  <si>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</si>
  <si>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</si>
  <si>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</si>
  <si>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</si>
  <si>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</si>
  <si>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</si>
  <si>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</si>
  <si>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</si>
  <si>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</si>
  <si>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</si>
  <si>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</si>
  <si>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</si>
  <si>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</si>
  <si>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</si>
  <si>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</si>
  <si>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</si>
  <si>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</si>
  <si>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</si>
  <si>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</si>
  <si>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</si>
  <si>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</si>
  <si>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</si>
  <si>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</si>
  <si>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</si>
  <si>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</si>
  <si>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</si>
  <si>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</si>
  <si>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</si>
  <si>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</si>
  <si>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</si>
  <si>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</si>
  <si>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</si>
  <si>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</si>
  <si>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</si>
  <si>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</si>
  <si>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</si>
  <si>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</si>
  <si>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</si>
  <si>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</si>
  <si>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</si>
  <si>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</si>
  <si>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</si>
  <si>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</si>
  <si>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</si>
  <si>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</si>
  <si>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</si>
  <si>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</si>
  <si>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</si>
  <si>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</si>
  <si>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</si>
  <si>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</si>
  <si>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</si>
  <si>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</si>
  <si>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</si>
  <si>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</si>
  <si>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</si>
  <si>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</si>
  <si>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</si>
  <si>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</si>
  <si>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</si>
  <si>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</si>
  <si>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</si>
  <si>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</si>
  <si>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</si>
  <si>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</si>
  <si>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</si>
  <si>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</si>
  <si>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</si>
  <si>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</si>
  <si>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</si>
  <si>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</si>
  <si>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</si>
  <si>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</si>
  <si>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</si>
  <si>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</si>
  <si>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</si>
  <si>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</si>
  <si>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</si>
  <si>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</si>
  <si>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</si>
  <si>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</si>
  <si>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</si>
  <si>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</si>
  <si>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</si>
  <si>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</si>
  <si>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</si>
  <si>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</si>
  <si>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</si>
  <si>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</si>
  <si>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</si>
  <si>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</si>
  <si>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</si>
  <si>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</si>
  <si>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</si>
  <si>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</si>
  <si>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</si>
  <si>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</si>
  <si>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</si>
  <si>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</si>
  <si>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</si>
  <si>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</si>
  <si>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</si>
  <si>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</si>
  <si>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</si>
  <si>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</si>
  <si>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</si>
  <si>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</si>
  <si>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</si>
  <si>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</si>
  <si>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</si>
  <si>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</si>
  <si>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</si>
  <si>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</si>
  <si>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</si>
  <si>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</si>
  <si>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</si>
  <si>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</si>
  <si>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</si>
  <si>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</si>
  <si>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</si>
  <si>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</si>
  <si>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</si>
  <si>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</si>
  <si>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</si>
  <si>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</si>
  <si>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</si>
  <si>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</si>
  <si>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</si>
  <si>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</si>
  <si>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</si>
  <si>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</si>
  <si>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</si>
  <si>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</si>
  <si>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</si>
  <si>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</si>
  <si>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</si>
  <si>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</si>
  <si>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</si>
  <si>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</si>
  <si>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</si>
  <si>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</si>
  <si>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</si>
  <si>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</si>
  <si>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</si>
  <si>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</si>
  <si>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</si>
  <si>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</si>
  <si>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</si>
  <si>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</si>
  <si>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</si>
  <si>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</si>
  <si>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</si>
  <si>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</si>
  <si>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</si>
  <si>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</si>
  <si>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</si>
  <si>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</si>
  <si>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</si>
  <si>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</si>
  <si>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</si>
  <si>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</si>
  <si>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</si>
  <si>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</si>
  <si>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</si>
  <si>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</si>
  <si>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</si>
  <si>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</si>
  <si>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</si>
  <si>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</si>
  <si>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</si>
  <si>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</si>
  <si>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</si>
  <si>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</si>
  <si>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</si>
  <si>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</si>
  <si>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</si>
  <si>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</si>
  <si>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</si>
  <si>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</si>
  <si>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</si>
  <si>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</si>
  <si>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</si>
  <si>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</si>
  <si>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</si>
  <si>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</si>
  <si>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</si>
  <si>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</si>
  <si>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</si>
  <si>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</si>
  <si>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</si>
  <si>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</si>
  <si>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</si>
  <si>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</si>
  <si>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</si>
  <si>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</si>
  <si>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</si>
  <si>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</si>
  <si>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</si>
  <si>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</si>
  <si>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</si>
  <si>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</si>
  <si>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</si>
  <si>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</si>
  <si>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</si>
  <si>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</si>
  <si>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</si>
  <si>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</si>
  <si>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</si>
  <si>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</si>
  <si>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</si>
  <si>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</si>
  <si>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</si>
  <si>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</si>
  <si>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</si>
  <si>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</si>
  <si>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</si>
  <si>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</si>
  <si>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</si>
  <si>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</si>
  <si>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</si>
  <si>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</si>
  <si>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</si>
  <si>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</si>
  <si>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</si>
  <si>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</si>
  <si>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</si>
  <si>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</si>
  <si>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</si>
  <si>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</si>
  <si>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</si>
  <si>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</si>
  <si>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</si>
  <si>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</si>
  <si>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</si>
  <si>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</si>
  <si>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</si>
  <si>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</si>
  <si>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</si>
  <si>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</si>
  <si>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</si>
  <si>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</si>
  <si>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</si>
  <si>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</si>
  <si>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</si>
  <si>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</si>
  <si>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</si>
  <si>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</si>
  <si>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</si>
  <si>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</si>
  <si>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</si>
  <si>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</si>
  <si>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</si>
  <si>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</si>
  <si>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</si>
  <si>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</si>
  <si>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</si>
  <si>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</si>
  <si>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</si>
  <si>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</si>
  <si>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</si>
  <si>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</si>
  <si>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</si>
  <si>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</si>
  <si>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</si>
  <si>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</si>
  <si>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</si>
  <si>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</si>
  <si>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</si>
  <si>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</si>
  <si>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</si>
  <si>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</si>
  <si>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</si>
  <si>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</si>
  <si>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</si>
  <si>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</si>
  <si>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</si>
  <si>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</si>
  <si>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</si>
  <si>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</si>
  <si>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</si>
  <si>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</si>
  <si>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</si>
  <si>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</si>
  <si>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</si>
  <si>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</si>
  <si>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</si>
  <si>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</si>
  <si>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</si>
  <si>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</si>
  <si>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</si>
  <si>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</si>
  <si>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</si>
  <si>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</si>
  <si>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</si>
  <si>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</si>
  <si>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</si>
  <si>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</si>
  <si>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</si>
  <si>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</si>
  <si>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</si>
  <si>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</si>
  <si>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</si>
  <si>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</si>
  <si>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</si>
  <si>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</si>
  <si>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</si>
  <si>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</si>
  <si>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</si>
  <si>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</si>
  <si>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</si>
  <si>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</si>
  <si>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</si>
  <si>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</si>
  <si>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</si>
  <si>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</si>
  <si>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</si>
  <si>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</si>
  <si>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</si>
  <si>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</si>
  <si>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</si>
  <si>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</si>
  <si>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</si>
  <si>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</si>
  <si>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</si>
  <si>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</si>
  <si>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</si>
  <si>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</si>
  <si>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</si>
  <si>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</si>
  <si>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</si>
  <si>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</si>
  <si>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</si>
  <si>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</si>
  <si>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</si>
  <si>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</si>
  <si>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</si>
  <si>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</si>
  <si>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</si>
  <si>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</si>
  <si>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</si>
  <si>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</si>
  <si>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</si>
  <si>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</si>
  <si>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</si>
  <si>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</si>
  <si>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</si>
  <si>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</si>
  <si>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</si>
  <si>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</si>
  <si>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</si>
  <si>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</si>
  <si>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</si>
  <si>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</si>
  <si>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</si>
  <si>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</si>
  <si>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</si>
  <si>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</si>
  <si>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</si>
  <si>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</si>
  <si>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</si>
  <si>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</si>
  <si>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</si>
  <si>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</si>
  <si>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</si>
  <si>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</si>
  <si>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</si>
  <si>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</si>
  <si>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</si>
  <si>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</si>
  <si>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</si>
  <si>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</si>
  <si>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</si>
  <si>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</si>
  <si>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</si>
  <si>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</si>
  <si>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</si>
  <si>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</si>
  <si>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</si>
  <si>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</si>
  <si>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</si>
  <si>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</si>
  <si>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</si>
  <si>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</si>
  <si>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</si>
  <si>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</si>
  <si>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</si>
  <si>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</si>
  <si>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</si>
  <si>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</si>
  <si>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</si>
  <si>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</si>
  <si>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</si>
  <si>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</si>
  <si>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</si>
  <si>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</si>
  <si>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</si>
  <si>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</si>
  <si>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</si>
  <si>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</si>
  <si>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</si>
  <si>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</si>
  <si>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</si>
  <si>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</si>
  <si>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</si>
  <si>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</si>
  <si>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</si>
  <si>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</si>
  <si>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</si>
  <si>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</si>
  <si>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</si>
  <si>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</si>
  <si>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</si>
  <si>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</si>
  <si>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</si>
  <si>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</si>
  <si>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</si>
  <si>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</si>
  <si>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</si>
  <si>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</si>
  <si>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</si>
  <si>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</si>
  <si>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</si>
  <si>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</si>
  <si>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</si>
  <si>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</si>
  <si>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</si>
  <si>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</si>
  <si>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</si>
  <si>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</si>
  <si>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</si>
  <si>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</si>
  <si>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</si>
  <si>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</si>
  <si>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</si>
  <si>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</si>
  <si>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</si>
  <si>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</si>
  <si>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</si>
  <si>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</si>
  <si>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</si>
  <si>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</si>
  <si>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</si>
  <si>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</si>
  <si>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</si>
  <si>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</si>
  <si>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</si>
  <si>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</si>
  <si>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</si>
  <si>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</si>
  <si>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</si>
  <si>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</si>
  <si>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</si>
  <si>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</si>
  <si>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</si>
  <si>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</si>
  <si>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</si>
  <si>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</si>
  <si>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</si>
  <si>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</si>
  <si>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</si>
  <si>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</si>
  <si>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</si>
  <si>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</si>
  <si>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</si>
  <si>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</si>
  <si>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</si>
  <si>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</si>
  <si>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</si>
  <si>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</si>
  <si>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</si>
  <si>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</si>
  <si>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</si>
  <si>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</si>
  <si>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</si>
  <si>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</si>
  <si>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</si>
  <si>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</si>
  <si>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</si>
  <si>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</si>
  <si>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</si>
  <si>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</si>
  <si>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</si>
  <si>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</si>
  <si>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</si>
  <si>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</si>
  <si>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</si>
  <si>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</si>
  <si>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</si>
  <si>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</si>
  <si>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</si>
  <si>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</si>
  <si>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</si>
  <si>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</si>
  <si>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</si>
  <si>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</si>
  <si>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</si>
  <si>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</si>
  <si>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</si>
  <si>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</si>
  <si>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</si>
  <si>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</si>
  <si>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</si>
  <si>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</si>
  <si>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</si>
  <si>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</si>
  <si>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</si>
  <si>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</si>
  <si>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</si>
  <si>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</si>
  <si>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</si>
  <si>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</si>
  <si>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</si>
  <si>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</si>
  <si>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</si>
  <si>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</si>
  <si>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</si>
  <si>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</si>
  <si>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</si>
  <si>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</si>
  <si>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</si>
  <si>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</si>
  <si>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</si>
  <si>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</si>
  <si>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</si>
  <si>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</si>
  <si>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</si>
  <si>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</si>
  <si>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</si>
  <si>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</si>
  <si>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</si>
  <si>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</si>
  <si>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</si>
  <si>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</si>
  <si>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</si>
  <si>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</si>
  <si>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</si>
  <si>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</si>
  <si>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</si>
  <si>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</si>
  <si>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</si>
  <si>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</si>
  <si>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</si>
  <si>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</si>
  <si>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</si>
  <si>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</si>
  <si>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</si>
  <si>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</si>
  <si>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</si>
  <si>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</si>
  <si>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</si>
  <si>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</si>
  <si>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</si>
  <si>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</si>
  <si>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</si>
  <si>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</si>
  <si>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</si>
  <si>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</si>
  <si>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</si>
  <si>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</si>
  <si>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</si>
  <si>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</si>
  <si>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</si>
  <si>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</si>
  <si>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</si>
  <si>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</si>
  <si>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</si>
  <si>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</si>
  <si>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</si>
  <si>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</si>
  <si>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</si>
  <si>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</si>
  <si>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</si>
  <si>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</si>
  <si>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</si>
  <si>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</si>
  <si>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</si>
  <si>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</si>
  <si>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</si>
  <si>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</si>
  <si>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</si>
  <si>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</si>
  <si>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</si>
  <si>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</si>
  <si>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</si>
  <si>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</si>
  <si>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</si>
  <si>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</si>
  <si>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</si>
  <si>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</si>
  <si>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</si>
  <si>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</si>
  <si>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</si>
  <si>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</si>
  <si>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</si>
  <si>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</si>
  <si>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</si>
  <si>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</si>
  <si>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</si>
  <si>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</si>
  <si>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</si>
  <si>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</si>
  <si>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</si>
  <si>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</si>
  <si>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</si>
  <si>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</si>
  <si>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</si>
  <si>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</si>
  <si>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</si>
  <si>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</si>
  <si>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</si>
  <si>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</si>
  <si>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</si>
  <si>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</si>
  <si>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</si>
  <si>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</si>
  <si>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</si>
  <si>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</si>
  <si>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</si>
  <si>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</si>
  <si>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</si>
  <si>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</si>
  <si>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</si>
  <si>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</si>
  <si>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</si>
  <si>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</si>
  <si>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</si>
  <si>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</si>
  <si>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</si>
  <si>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</si>
  <si>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</si>
  <si>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</si>
  <si>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</si>
  <si>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</si>
  <si>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</si>
  <si>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</si>
  <si>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</si>
  <si>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</si>
  <si>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</si>
  <si>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</si>
  <si>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</si>
  <si>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</si>
  <si>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</si>
  <si>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</si>
  <si>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</si>
  <si>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</si>
  <si>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</si>
  <si>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</si>
  <si>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</si>
  <si>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</si>
  <si>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</si>
  <si>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</si>
  <si>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</si>
  <si>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</si>
  <si>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</si>
  <si>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</si>
  <si>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</si>
  <si>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</si>
  <si>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</si>
  <si>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</si>
  <si>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</si>
  <si>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</si>
  <si>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</si>
  <si>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</si>
  <si>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</si>
  <si>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</si>
  <si>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</si>
  <si>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</si>
  <si>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</si>
  <si>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</si>
  <si>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</si>
  <si>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</si>
  <si>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</si>
  <si>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</si>
  <si>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</si>
  <si>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</si>
  <si>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</si>
  <si>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</si>
  <si>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</si>
  <si>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</si>
  <si>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</si>
  <si>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</si>
  <si>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</si>
  <si>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</si>
  <si>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</si>
  <si>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</si>
  <si>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</si>
  <si>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</si>
  <si>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</si>
  <si>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</si>
  <si>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</si>
  <si>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</si>
  <si>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</si>
  <si>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</si>
  <si>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</si>
  <si>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</si>
  <si>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</si>
  <si>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</si>
  <si>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</si>
  <si>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</si>
  <si>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</si>
  <si>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</si>
  <si>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</si>
  <si>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</si>
  <si>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</si>
  <si>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</si>
  <si>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</si>
  <si>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</si>
  <si>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</si>
  <si>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</si>
  <si>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</si>
  <si>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</si>
  <si>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</si>
  <si>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</si>
  <si>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</si>
  <si>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</si>
  <si>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</si>
  <si>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</si>
  <si>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</si>
  <si>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</si>
  <si>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</si>
  <si>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</si>
  <si>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</si>
  <si>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</si>
  <si>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</si>
  <si>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</si>
  <si>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</si>
  <si>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</si>
  <si>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</si>
  <si>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</si>
  <si>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</si>
  <si>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</si>
  <si>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</si>
  <si>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</si>
  <si>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</si>
  <si>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</si>
  <si>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</si>
  <si>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</si>
  <si>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</si>
  <si>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</si>
  <si>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</si>
  <si>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</si>
  <si>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</si>
  <si>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</si>
  <si>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</si>
  <si>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</si>
  <si>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</si>
  <si>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</si>
  <si>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</si>
  <si>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</si>
  <si>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</si>
  <si>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</si>
  <si>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</si>
  <si>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</si>
  <si>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</si>
  <si>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</si>
  <si>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</si>
  <si>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</si>
  <si>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</si>
  <si>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</si>
  <si>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</si>
  <si>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</si>
  <si>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</si>
  <si>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</si>
  <si>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</si>
  <si>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</si>
  <si>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</si>
  <si>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</si>
  <si>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</si>
  <si>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</si>
  <si>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</si>
  <si>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</si>
  <si>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</si>
  <si>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</si>
  <si>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</si>
  <si>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</si>
  <si>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</si>
  <si>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</si>
  <si>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</si>
  <si>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</si>
  <si>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</si>
  <si>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</si>
  <si>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</si>
  <si>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</si>
  <si>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</si>
  <si>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</si>
  <si>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</si>
  <si>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</si>
  <si>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</si>
  <si>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</si>
  <si>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</si>
  <si>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</si>
  <si>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</si>
  <si>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</si>
  <si>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</si>
  <si>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</si>
  <si>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</si>
  <si>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</si>
  <si>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</si>
  <si>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</si>
  <si>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</si>
  <si>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</si>
  <si>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</si>
  <si>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</si>
  <si>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</si>
  <si>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</si>
  <si>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</si>
  <si>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</si>
  <si>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</si>
  <si>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</si>
  <si>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</si>
  <si>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</si>
  <si>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</si>
  <si>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</si>
  <si>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</si>
  <si>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</si>
  <si>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</si>
  <si>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</si>
  <si>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</si>
  <si>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</si>
  <si>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</si>
  <si>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</si>
  <si>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</si>
  <si>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</si>
  <si>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</si>
  <si>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</si>
  <si>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</si>
  <si>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</si>
  <si>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</si>
  <si>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</si>
  <si>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</si>
  <si>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</si>
  <si>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</si>
  <si>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</si>
  <si>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</si>
  <si>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</si>
  <si>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</si>
  <si>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</si>
  <si>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</si>
  <si>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</si>
  <si>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</si>
  <si>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</si>
  <si>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</si>
  <si>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</si>
  <si>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</si>
  <si>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</si>
  <si>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</si>
  <si>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</si>
  <si>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</si>
  <si>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</si>
  <si>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</si>
  <si>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</si>
  <si>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</si>
  <si>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</si>
  <si>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</si>
  <si>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</si>
  <si>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</si>
  <si>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</si>
  <si>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</si>
  <si>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</si>
  <si>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</si>
  <si>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</si>
  <si>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</si>
  <si>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</si>
  <si>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</si>
  <si>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</si>
  <si>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</si>
  <si>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</si>
  <si>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</si>
  <si>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</si>
  <si>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</si>
  <si>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</si>
  <si>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</si>
  <si>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</si>
  <si>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</si>
  <si>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</si>
  <si>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</si>
  <si>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</si>
  <si>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</si>
  <si>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</si>
  <si>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</si>
  <si>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</si>
  <si>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</si>
  <si>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</si>
  <si>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</si>
  <si>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</si>
  <si>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</si>
  <si>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</si>
  <si>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</si>
  <si>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</si>
  <si>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</si>
  <si>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</si>
  <si>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</si>
  <si>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</si>
  <si>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</si>
  <si>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</si>
  <si>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</si>
  <si>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</si>
  <si>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</si>
  <si>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</si>
  <si>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</si>
  <si>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</si>
  <si>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</si>
  <si>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</si>
  <si>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</si>
  <si>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</si>
  <si>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</si>
  <si>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</si>
  <si>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</si>
  <si>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</si>
  <si>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</si>
  <si>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</si>
  <si>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</si>
  <si>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</si>
  <si>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</si>
  <si>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</si>
  <si>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</si>
  <si>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</si>
  <si>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</si>
  <si>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</si>
  <si>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</si>
  <si>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</si>
  <si>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</si>
  <si>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</si>
  <si>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</si>
  <si>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</si>
  <si>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</si>
  <si>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</si>
  <si>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</si>
  <si>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</si>
  <si>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</si>
  <si>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</si>
  <si>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</si>
  <si>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</si>
  <si>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</si>
  <si>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</si>
  <si>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</si>
  <si>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</si>
  <si>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</si>
  <si>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</si>
  <si>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</si>
  <si>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</si>
  <si>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</si>
  <si>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</si>
  <si>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</si>
  <si>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</si>
  <si>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</si>
  <si>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</si>
  <si>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</si>
  <si>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</si>
  <si>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</si>
  <si>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</si>
  <si>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</si>
  <si>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</si>
  <si>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</si>
  <si>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</si>
  <si>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</si>
  <si>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</si>
  <si>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</si>
  <si>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</si>
  <si>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</si>
  <si>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</si>
  <si>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</si>
  <si>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</si>
  <si>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</si>
  <si>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</si>
  <si>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</si>
  <si>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</si>
  <si>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</si>
  <si>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</si>
  <si>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</si>
  <si>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</si>
  <si>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</si>
  <si>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</si>
  <si>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</si>
  <si>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</si>
  <si>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</si>
  <si>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</si>
  <si>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</si>
  <si>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</si>
  <si>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</si>
  <si>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</si>
  <si>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</si>
  <si>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</si>
  <si>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</si>
  <si>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</si>
  <si>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</si>
  <si>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</si>
  <si>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</si>
  <si>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</si>
  <si>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</si>
  <si>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</si>
  <si>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</si>
  <si>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</si>
  <si>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</si>
  <si>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</si>
  <si>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</si>
  <si>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</si>
  <si>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</si>
  <si>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</si>
  <si>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</si>
  <si>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</si>
  <si>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</si>
  <si>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</si>
  <si>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</si>
  <si>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</si>
  <si>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</si>
  <si>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</si>
  <si>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</si>
  <si>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</si>
  <si>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</si>
  <si>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</si>
  <si>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</si>
  <si>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</si>
  <si>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</si>
  <si>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</si>
  <si>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</si>
  <si>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</si>
  <si>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</si>
  <si>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</si>
  <si>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</si>
  <si>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</si>
  <si>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</si>
  <si>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</si>
  <si>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</si>
  <si>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</si>
  <si>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</si>
  <si>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</si>
  <si>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</si>
  <si>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</si>
  <si>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</si>
  <si>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</si>
  <si>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</si>
  <si>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</si>
  <si>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</si>
  <si>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</si>
  <si>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</si>
  <si>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</si>
  <si>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</si>
  <si>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</si>
  <si>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</si>
  <si>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</si>
  <si>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</si>
  <si>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</si>
  <si>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</si>
  <si>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</si>
  <si>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</si>
  <si>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</si>
  <si>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</si>
  <si>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</si>
  <si>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</si>
  <si>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</si>
  <si>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</si>
  <si>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</si>
  <si>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</si>
  <si>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</si>
  <si>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</si>
  <si>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</si>
  <si>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</si>
  <si>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</si>
  <si>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</si>
  <si>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</si>
  <si>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</si>
  <si>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</si>
  <si>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</si>
  <si>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</si>
  <si>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</si>
  <si>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</si>
  <si>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</si>
  <si>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</si>
  <si>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</si>
  <si>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</si>
  <si>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</si>
  <si>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</si>
  <si>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</si>
  <si>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</si>
  <si>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</si>
  <si>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</si>
  <si>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</si>
  <si>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</si>
  <si>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</si>
  <si>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</si>
  <si>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</si>
  <si>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</si>
  <si>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</si>
  <si>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</si>
  <si>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</si>
  <si>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</si>
  <si>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</si>
  <si>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</si>
  <si>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</si>
  <si>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</si>
  <si>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</si>
  <si>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</si>
  <si>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</si>
  <si>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</si>
  <si>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</si>
  <si>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</si>
  <si>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</si>
  <si>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</si>
  <si>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</si>
  <si>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</si>
  <si>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</si>
  <si>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</si>
  <si>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</si>
  <si>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</si>
  <si>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</si>
  <si>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</si>
  <si>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</si>
  <si>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</si>
  <si>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</si>
  <si>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</si>
  <si>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</si>
  <si>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</si>
  <si>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</si>
  <si>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</si>
  <si>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</si>
  <si>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</si>
  <si>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</si>
  <si>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</si>
  <si>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</si>
  <si>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</si>
  <si>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</si>
  <si>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</si>
  <si>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</si>
  <si>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</si>
  <si>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</si>
  <si>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</si>
  <si>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</si>
  <si>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</si>
  <si>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</si>
  <si>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</si>
  <si>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</si>
  <si>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</si>
  <si>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</si>
  <si>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</si>
  <si>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</si>
  <si>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</si>
  <si>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</si>
  <si>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</si>
  <si>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</si>
  <si>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</si>
  <si>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</si>
  <si>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</si>
  <si>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</si>
  <si>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</si>
  <si>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</si>
  <si>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</si>
  <si>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</si>
  <si>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</si>
  <si>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</si>
  <si>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</si>
  <si>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</si>
  <si>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</si>
  <si>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</si>
  <si>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</si>
  <si>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</si>
  <si>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</si>
  <si>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</si>
  <si>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</si>
  <si>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</si>
  <si>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</si>
  <si>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</si>
  <si>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</si>
  <si>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</si>
  <si>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</si>
  <si>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</si>
  <si>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</si>
  <si>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</si>
  <si>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</si>
  <si>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</si>
  <si>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</si>
  <si>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</si>
  <si>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</si>
  <si>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</si>
  <si>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</si>
  <si>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</si>
  <si>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</si>
  <si>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</si>
  <si>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</si>
  <si>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</si>
  <si>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</si>
  <si>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</si>
  <si>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</si>
  <si>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</si>
  <si>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</si>
  <si>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</si>
  <si>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</si>
  <si>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</si>
  <si>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</si>
  <si>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</si>
  <si>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</si>
  <si>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</si>
  <si>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</si>
  <si>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</si>
  <si>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</si>
  <si>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</si>
  <si>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</si>
  <si>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</si>
  <si>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</si>
  <si>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</si>
  <si>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</si>
  <si>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</si>
  <si>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</si>
  <si>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</si>
  <si>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</si>
  <si>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</si>
  <si>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</si>
  <si>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</si>
  <si>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</si>
  <si>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</si>
  <si>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</si>
  <si>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</si>
  <si>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</si>
  <si>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</si>
  <si>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</si>
  <si>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</si>
  <si>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</si>
  <si>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</si>
  <si>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</si>
  <si>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</si>
  <si>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</si>
  <si>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</si>
  <si>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</si>
  <si>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</si>
  <si>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</si>
  <si>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</si>
  <si>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</si>
  <si>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</si>
  <si>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</si>
  <si>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</si>
  <si>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</si>
  <si>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</si>
  <si>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</si>
  <si>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</si>
  <si>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</si>
  <si>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</si>
  <si>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</si>
  <si>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</si>
  <si>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</si>
  <si>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</si>
  <si>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</si>
  <si>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</si>
  <si>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</si>
  <si>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</si>
  <si>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</si>
  <si>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</si>
  <si>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</si>
  <si>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</si>
  <si>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</si>
  <si>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</si>
  <si>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</si>
  <si>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</si>
  <si>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</si>
  <si>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</si>
  <si>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</si>
  <si>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</si>
  <si>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</si>
  <si>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</si>
  <si>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</si>
  <si>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</si>
  <si>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</si>
  <si>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</si>
  <si>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</si>
  <si>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</si>
  <si>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</si>
  <si>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</si>
  <si>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</si>
  <si>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</si>
  <si>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</si>
  <si>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</si>
  <si>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</si>
  <si>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</si>
  <si>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</si>
  <si>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</si>
  <si>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</si>
  <si>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</si>
  <si>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</si>
  <si>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</si>
  <si>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</si>
  <si>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</si>
  <si>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</si>
  <si>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</si>
  <si>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</si>
  <si>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</si>
  <si>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</si>
  <si>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</si>
  <si>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</si>
  <si>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</si>
  <si>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</si>
  <si>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</si>
  <si>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</si>
  <si>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</si>
  <si>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</si>
  <si>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</si>
  <si>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</si>
  <si>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</si>
  <si>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</si>
  <si>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</si>
  <si>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</si>
  <si>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</si>
  <si>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</si>
  <si>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</si>
  <si>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</si>
  <si>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</si>
  <si>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</si>
  <si>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</si>
  <si>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</si>
  <si>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</si>
  <si>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</si>
  <si>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</si>
  <si>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</si>
  <si>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</si>
  <si>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</si>
  <si>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</si>
  <si>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</si>
  <si>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</si>
  <si>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</si>
  <si>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</si>
  <si>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</si>
  <si>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</si>
  <si>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</si>
  <si>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</si>
  <si>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</si>
  <si>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</si>
  <si>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</si>
  <si>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</si>
  <si>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</si>
  <si>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</si>
  <si>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</si>
  <si>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</si>
  <si>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</si>
  <si>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</si>
  <si>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</si>
  <si>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</si>
  <si>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</si>
  <si>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</si>
  <si>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</si>
  <si>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</si>
  <si>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</si>
  <si>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</si>
  <si>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</si>
  <si>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</si>
  <si>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</si>
  <si>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</si>
  <si>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</si>
  <si>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</si>
  <si>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</si>
  <si>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</si>
  <si>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</si>
  <si>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</si>
  <si>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</si>
  <si>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</si>
  <si>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</si>
  <si>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</si>
  <si>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</si>
  <si>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</si>
  <si>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</si>
  <si>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</si>
  <si>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</si>
  <si>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</si>
  <si>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</si>
  <si>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</si>
  <si>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</si>
  <si>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</si>
  <si>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</si>
  <si>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</si>
  <si>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</si>
  <si>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</si>
  <si>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</si>
  <si>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</si>
  <si>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</si>
  <si>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</si>
  <si>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</si>
  <si>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</si>
  <si>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</si>
  <si>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</si>
  <si>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</si>
  <si>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</si>
  <si>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</si>
  <si>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</si>
  <si>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</si>
  <si>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</si>
  <si>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</si>
  <si>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</si>
  <si>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</si>
  <si>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</si>
  <si>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</si>
  <si>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</si>
  <si>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</si>
  <si>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</si>
  <si>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</si>
  <si>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</si>
  <si>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</si>
  <si>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</si>
  <si>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</si>
  <si>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</si>
  <si>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</si>
  <si>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</si>
  <si>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</si>
  <si>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</si>
  <si>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</si>
  <si>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</si>
  <si>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</si>
  <si>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</si>
  <si>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</si>
  <si>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</si>
  <si>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</si>
  <si>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</si>
  <si>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</si>
  <si>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</si>
  <si>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</si>
  <si>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</si>
  <si>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</si>
  <si>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</si>
  <si>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</si>
  <si>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</si>
  <si>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</si>
  <si>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</si>
  <si>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</si>
  <si>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</si>
  <si>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</si>
  <si>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</si>
  <si>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</si>
  <si>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</si>
  <si>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</si>
  <si>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</si>
  <si>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</si>
  <si>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</si>
  <si>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</si>
  <si>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</si>
  <si>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</si>
  <si>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</si>
  <si>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</si>
  <si>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</si>
  <si>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</si>
  <si>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</si>
  <si>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</si>
  <si>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</si>
  <si>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</si>
  <si>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</si>
  <si>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</si>
  <si>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</si>
  <si>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</si>
  <si>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</si>
  <si>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</si>
  <si>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</si>
  <si>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</si>
  <si>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</si>
  <si>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</si>
  <si>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</si>
  <si>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</si>
  <si>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</si>
  <si>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</si>
  <si>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</si>
  <si>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</si>
  <si>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</si>
  <si>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</si>
  <si>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</si>
  <si>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</si>
  <si>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</si>
  <si>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</si>
  <si>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</si>
  <si>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</si>
  <si>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</si>
  <si>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</si>
  <si>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</si>
  <si>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</si>
  <si>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</si>
  <si>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</si>
  <si>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</si>
  <si>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</si>
  <si>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</si>
  <si>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</si>
  <si>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</si>
  <si>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</si>
  <si>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</si>
  <si>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</si>
  <si>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</si>
  <si>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</si>
  <si>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</si>
  <si>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</si>
  <si>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</si>
  <si>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</si>
  <si>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</si>
  <si>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</si>
  <si>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</si>
  <si>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</si>
  <si>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</si>
  <si>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</si>
  <si>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</si>
  <si>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</si>
  <si>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</si>
  <si>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</si>
  <si>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</si>
  <si>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</si>
  <si>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</si>
  <si>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</si>
  <si>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</si>
  <si>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</si>
  <si>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</si>
  <si>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</si>
  <si>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</si>
  <si>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</si>
  <si>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</si>
  <si>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</si>
  <si>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</si>
  <si>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</si>
  <si>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</si>
  <si>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</si>
  <si>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</si>
  <si>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</si>
  <si>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</si>
  <si>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</si>
  <si>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</si>
  <si>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</si>
  <si>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</si>
  <si>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</si>
  <si>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</si>
  <si>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</si>
  <si>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</si>
  <si>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</si>
  <si>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</si>
  <si>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</si>
  <si>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</si>
  <si>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</si>
  <si>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</si>
  <si>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</si>
  <si>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</si>
  <si>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</si>
  <si>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</si>
  <si>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</si>
  <si>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</si>
  <si>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</si>
  <si>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</si>
  <si>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</si>
  <si>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</si>
  <si>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</si>
  <si>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</si>
  <si>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</si>
  <si>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</si>
  <si>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</si>
  <si>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</si>
  <si>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</si>
  <si>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</si>
  <si>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</si>
  <si>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</si>
  <si>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</si>
  <si>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</si>
  <si>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</si>
  <si>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</si>
  <si>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</si>
  <si>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</si>
  <si>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</si>
  <si>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</si>
  <si>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</si>
  <si>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</si>
  <si>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</si>
  <si>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</si>
  <si>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</si>
  <si>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</si>
  <si>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</si>
  <si>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</si>
  <si>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</si>
  <si>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</si>
  <si>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</si>
  <si>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</si>
  <si>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</si>
  <si>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</si>
  <si>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</si>
  <si>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</si>
  <si>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</si>
  <si>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</si>
  <si>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</si>
  <si>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</si>
  <si>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</si>
  <si>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</si>
  <si>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</si>
  <si>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</si>
  <si>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</si>
  <si>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</si>
  <si>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</si>
  <si>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</si>
  <si>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</si>
  <si>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</si>
  <si>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</si>
  <si>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</si>
  <si>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</si>
  <si>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</si>
  <si>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</si>
  <si>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</si>
  <si>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</si>
  <si>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</si>
  <si>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</si>
  <si>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</si>
  <si>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</si>
  <si>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</si>
  <si>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</si>
  <si>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</si>
  <si>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</si>
  <si>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</si>
  <si>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</si>
  <si>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</si>
  <si>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</si>
  <si>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</si>
  <si>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</si>
  <si>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</si>
  <si>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</si>
  <si>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</si>
  <si>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</si>
  <si>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</si>
  <si>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</si>
  <si>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</si>
  <si>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</si>
  <si>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</si>
  <si>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</si>
  <si>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</si>
  <si>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</si>
  <si>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</si>
  <si>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</si>
  <si>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</si>
  <si>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</si>
  <si>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</si>
  <si>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</si>
  <si>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</si>
  <si>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</si>
  <si>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</si>
  <si>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</si>
  <si>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</si>
  <si>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</si>
  <si>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</si>
  <si>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</si>
  <si>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</si>
  <si>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</si>
  <si>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</si>
  <si>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</si>
  <si>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</si>
  <si>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</si>
  <si>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</si>
  <si>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</si>
  <si>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</si>
  <si>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</si>
  <si>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</si>
  <si>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</si>
  <si>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</si>
  <si>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</si>
  <si>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</si>
  <si>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</si>
  <si>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</si>
  <si>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</si>
  <si>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</si>
  <si>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</si>
  <si>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</si>
  <si>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</si>
  <si>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</si>
  <si>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</si>
  <si>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</si>
  <si>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</si>
  <si>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</si>
  <si>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</si>
  <si>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</si>
  <si>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</si>
  <si>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</si>
  <si>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</si>
  <si>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</si>
  <si>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</si>
  <si>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</si>
  <si>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</si>
  <si>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</si>
  <si>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</si>
  <si>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</si>
  <si>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</si>
  <si>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</si>
  <si>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</si>
  <si>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</si>
  <si>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</si>
  <si>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</si>
  <si>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</si>
  <si>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</si>
  <si>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</si>
  <si>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</si>
  <si>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</si>
  <si>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</si>
  <si>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</si>
  <si>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</si>
  <si>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</si>
  <si>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</si>
  <si>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</si>
  <si>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</si>
  <si>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</si>
  <si>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</si>
  <si>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</si>
  <si>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</si>
  <si>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</si>
  <si>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</si>
  <si>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</si>
  <si>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</si>
  <si>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</si>
  <si>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</si>
  <si>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</si>
  <si>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</si>
  <si>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</si>
  <si>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</si>
  <si>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</si>
  <si>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</si>
  <si>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</si>
  <si>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</si>
  <si>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</si>
  <si>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</si>
  <si>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</si>
  <si>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</si>
  <si>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</si>
  <si>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</si>
  <si>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</si>
  <si>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</si>
  <si>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</si>
  <si>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</si>
  <si>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</si>
  <si>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</si>
  <si>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</si>
  <si>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</si>
  <si>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</si>
  <si>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</si>
  <si>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</si>
  <si>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</si>
  <si>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</si>
  <si>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</si>
  <si>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</si>
  <si>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</si>
  <si>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</si>
  <si>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</si>
  <si>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</si>
  <si>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</si>
  <si>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</si>
  <si>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</si>
  <si>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</si>
  <si>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</si>
  <si>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</si>
  <si>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</si>
  <si>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</si>
  <si>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</si>
  <si>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</si>
  <si>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</si>
  <si>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</si>
  <si>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</si>
  <si>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</si>
  <si>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</si>
  <si>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</si>
  <si>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</si>
  <si>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</si>
  <si>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</si>
  <si>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</si>
  <si>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</si>
  <si>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</si>
  <si>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</si>
  <si>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</si>
  <si>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</si>
  <si>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</si>
  <si>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</si>
  <si>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</si>
  <si>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</si>
  <si>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</si>
  <si>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</si>
  <si>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</si>
  <si>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</si>
  <si>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</si>
  <si>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</si>
  <si>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</si>
  <si>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</si>
  <si>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</si>
  <si>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</si>
  <si>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</si>
  <si>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</si>
  <si>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</si>
  <si>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</si>
  <si>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</si>
  <si>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</si>
  <si>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</si>
  <si>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</si>
  <si>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</si>
  <si>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</si>
  <si>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</si>
  <si>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</si>
  <si>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</si>
  <si>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</si>
  <si>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</si>
  <si>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</si>
  <si>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</si>
  <si>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</si>
  <si>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</si>
  <si>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</si>
  <si>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</si>
  <si>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</si>
  <si>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</si>
  <si>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</si>
  <si>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</si>
  <si>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</si>
  <si>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</si>
  <si>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</si>
  <si>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</si>
  <si>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</si>
  <si>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</si>
  <si>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</si>
  <si>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</si>
  <si>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</si>
  <si>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</si>
  <si>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</si>
  <si>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</si>
  <si>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</si>
  <si>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</si>
  <si>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</si>
  <si>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</si>
  <si>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</si>
  <si>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</si>
  <si>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</si>
  <si>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</si>
  <si>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</si>
  <si>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</si>
  <si>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</si>
  <si>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</si>
  <si>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</si>
  <si>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</si>
  <si>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</si>
  <si>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</si>
  <si>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</si>
  <si>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</si>
  <si>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</si>
  <si>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</si>
  <si>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</si>
  <si>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</si>
  <si>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</si>
  <si>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</si>
  <si>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</si>
  <si>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</si>
  <si>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</si>
  <si>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</si>
  <si>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</si>
  <si>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</si>
  <si>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</si>
  <si>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</si>
  <si>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</si>
  <si>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</si>
  <si>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</si>
  <si>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</si>
  <si>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</si>
  <si>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</si>
  <si>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</si>
  <si>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</si>
  <si>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</si>
  <si>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</si>
  <si>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</si>
  <si>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</si>
  <si>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</si>
  <si>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</si>
  <si>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</si>
  <si>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</si>
  <si>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</si>
  <si>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</si>
  <si>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</si>
  <si>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</si>
  <si>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</si>
  <si>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</si>
  <si>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</si>
  <si>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</si>
  <si>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</si>
  <si>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</si>
  <si>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</si>
  <si>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</si>
  <si>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</si>
  <si>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</si>
  <si>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</si>
  <si>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</si>
  <si>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</si>
  <si>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</si>
  <si>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</si>
  <si>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</si>
  <si>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</si>
  <si>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</si>
  <si>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</si>
  <si>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</si>
  <si>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</si>
  <si>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</si>
  <si>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</si>
  <si>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</si>
  <si>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</si>
  <si>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</si>
  <si>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</si>
  <si>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</si>
  <si>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</si>
  <si>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</si>
  <si>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</si>
  <si>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</si>
  <si>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</si>
  <si>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</si>
  <si>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</si>
  <si>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</si>
  <si>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</si>
  <si>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</si>
  <si>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</si>
  <si>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</si>
  <si>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</si>
  <si>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</si>
  <si>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</si>
  <si>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</si>
  <si>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</si>
  <si>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</si>
  <si>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</si>
  <si>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</si>
  <si>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</si>
  <si>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</si>
  <si>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</si>
  <si>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</si>
  <si>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</si>
  <si>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</si>
  <si>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</si>
  <si>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</si>
  <si>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</si>
  <si>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</si>
  <si>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</si>
  <si>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</si>
  <si>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</si>
  <si>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</si>
  <si>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</si>
  <si>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</si>
  <si>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</si>
  <si>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</si>
  <si>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</si>
  <si>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</si>
  <si>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</si>
  <si>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</si>
  <si>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</si>
  <si>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</si>
  <si>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</si>
  <si>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</si>
  <si>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</si>
  <si>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</si>
  <si>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</si>
  <si>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</si>
  <si>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</si>
  <si>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</si>
  <si>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</si>
  <si>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</si>
  <si>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</si>
  <si>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</si>
  <si>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</si>
  <si>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</si>
  <si>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</si>
  <si>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</si>
  <si>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</si>
  <si>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</si>
  <si>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</si>
  <si>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</si>
  <si>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</si>
  <si>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</si>
  <si>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</si>
  <si>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</si>
  <si>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</si>
  <si>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</si>
  <si>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</si>
  <si>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</si>
  <si>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</si>
  <si>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</si>
  <si>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</si>
  <si>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</si>
  <si>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</si>
  <si>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</si>
  <si>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</si>
  <si>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</si>
  <si>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</si>
  <si>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</si>
  <si>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</si>
  <si>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</si>
  <si>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</si>
  <si>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</si>
  <si>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</si>
  <si>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</si>
  <si>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</si>
  <si>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</si>
  <si>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</si>
  <si>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</si>
  <si>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</si>
  <si>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</si>
  <si>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</si>
  <si>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</si>
  <si>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</si>
  <si>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</si>
  <si>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</si>
  <si>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</si>
  <si>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</si>
  <si>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</si>
  <si>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</si>
  <si>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</si>
  <si>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</si>
  <si>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</si>
  <si>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</si>
  <si>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</si>
  <si>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</si>
  <si>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</si>
  <si>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</si>
  <si>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</si>
  <si>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</si>
  <si>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</si>
  <si>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</si>
  <si>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</si>
  <si>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</si>
  <si>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</si>
  <si>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</si>
  <si>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</si>
  <si>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</si>
  <si>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</si>
  <si>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</si>
  <si>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</si>
  <si>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</si>
  <si>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</si>
  <si>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</si>
  <si>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</si>
  <si>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</si>
  <si>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</si>
  <si>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</si>
  <si>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</si>
  <si>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</si>
  <si>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</si>
  <si>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</si>
  <si>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</si>
  <si>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</si>
  <si>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</si>
  <si>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</si>
  <si>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</si>
  <si>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</si>
  <si>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</si>
  <si>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</si>
  <si>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</si>
  <si>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</si>
  <si>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</si>
  <si>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</si>
  <si>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</si>
  <si>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</si>
  <si>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</si>
  <si>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</si>
  <si>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</si>
  <si>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</si>
  <si>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</si>
  <si>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</si>
  <si>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</si>
  <si>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</si>
  <si>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</si>
  <si>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</si>
  <si>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</si>
  <si>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</si>
  <si>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</si>
  <si>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</si>
  <si>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</si>
  <si>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</si>
  <si>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</si>
  <si>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</si>
  <si>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</si>
  <si>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</si>
  <si>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</si>
  <si>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</si>
  <si>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</si>
  <si>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</si>
  <si>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</si>
  <si>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</si>
  <si>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</si>
  <si>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</si>
  <si>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</si>
  <si>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</si>
  <si>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</si>
  <si>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</si>
  <si>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</si>
  <si>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</si>
  <si>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</si>
  <si>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</si>
  <si>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</si>
  <si>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</si>
  <si>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</si>
  <si>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</si>
  <si>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</si>
  <si>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</si>
  <si>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</si>
  <si>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</si>
  <si>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</si>
  <si>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</si>
  <si>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</si>
  <si>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</si>
  <si>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</si>
  <si>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</si>
  <si>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</si>
  <si>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</si>
  <si>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</si>
  <si>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</si>
  <si>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</si>
  <si>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</si>
  <si>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</si>
  <si>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</si>
  <si>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</si>
  <si>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</si>
  <si>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</si>
  <si>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</si>
  <si>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</si>
  <si>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</si>
  <si>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</si>
  <si>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</si>
  <si>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</si>
  <si>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</si>
  <si>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</si>
  <si>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</si>
  <si>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</si>
  <si>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</si>
  <si>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</si>
  <si>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</si>
  <si>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</si>
  <si>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</si>
  <si>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</si>
  <si>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</si>
  <si>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</si>
  <si>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</si>
  <si>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</si>
  <si>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</si>
  <si>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</si>
  <si>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</si>
  <si>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</si>
  <si>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</si>
  <si>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</si>
  <si>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</si>
  <si>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</si>
  <si>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</si>
  <si>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</si>
  <si>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</si>
  <si>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</si>
  <si>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</si>
  <si>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</si>
  <si>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</si>
  <si>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</si>
  <si>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</si>
  <si>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</si>
  <si>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</si>
  <si>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</si>
  <si>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</si>
  <si>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</si>
  <si>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</si>
  <si>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</si>
  <si>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</si>
  <si>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</si>
  <si>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</si>
  <si>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</si>
  <si>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</si>
  <si>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</si>
  <si>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</si>
  <si>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</si>
  <si>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</si>
  <si>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</si>
  <si>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</si>
  <si>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</si>
  <si>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</si>
  <si>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</si>
  <si>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</si>
  <si>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</si>
  <si>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</si>
  <si>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</si>
  <si>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</si>
  <si>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</si>
  <si>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</si>
  <si>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</si>
  <si>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</si>
  <si>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</si>
  <si>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</si>
  <si>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</si>
  <si>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</si>
  <si>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</si>
  <si>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</si>
  <si>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</si>
  <si>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</si>
  <si>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</si>
  <si>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</si>
  <si>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</si>
  <si>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</si>
  <si>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</si>
  <si>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</si>
  <si>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</si>
  <si>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</si>
  <si>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</si>
  <si>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</si>
  <si>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</si>
  <si>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</si>
  <si>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</si>
  <si>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</si>
  <si>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</si>
  <si>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</si>
  <si>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</si>
  <si>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</si>
  <si>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</si>
  <si>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</si>
  <si>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</si>
  <si>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</si>
  <si>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</si>
  <si>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</si>
  <si>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</si>
  <si>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</si>
  <si>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</si>
  <si>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</si>
  <si>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</si>
  <si>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</si>
  <si>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</si>
  <si>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</si>
  <si>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</si>
  <si>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</si>
  <si>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</si>
  <si>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</si>
  <si>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</si>
  <si>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</si>
  <si>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</si>
  <si>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</si>
  <si>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</si>
  <si>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</si>
  <si>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</si>
  <si>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</si>
  <si>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</si>
  <si>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</si>
  <si>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</si>
  <si>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</si>
  <si>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</si>
  <si>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</si>
  <si>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</si>
  <si>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</si>
  <si>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</si>
  <si>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</si>
  <si>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</si>
  <si>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</si>
  <si>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</si>
  <si>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</si>
  <si>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</si>
  <si>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</si>
  <si>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</si>
  <si>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</si>
  <si>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</si>
  <si>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</si>
  <si>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</si>
  <si>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</si>
  <si>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</si>
  <si>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</si>
  <si>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</si>
  <si>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</si>
  <si>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</si>
  <si>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</si>
  <si>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</si>
  <si>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</si>
  <si>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</si>
  <si>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</si>
  <si>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</si>
  <si>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</si>
  <si>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</si>
  <si>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</si>
  <si>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</si>
  <si>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</si>
  <si>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</si>
  <si>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</si>
  <si>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</si>
  <si>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</si>
  <si>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</si>
  <si>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</si>
  <si>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</si>
  <si>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</si>
  <si>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</si>
  <si>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</si>
  <si>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</si>
  <si>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</si>
  <si>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</si>
  <si>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</si>
  <si>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</si>
  <si>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</si>
  <si>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</si>
  <si>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</si>
  <si>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</si>
  <si>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</si>
  <si>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</si>
  <si>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</si>
  <si>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</si>
  <si>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</si>
  <si>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</si>
  <si>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</si>
  <si>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</si>
  <si>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</si>
  <si>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</si>
  <si>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</si>
  <si>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</si>
  <si>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</si>
  <si>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</si>
  <si>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</si>
  <si>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</si>
  <si>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</si>
  <si>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</si>
  <si>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</si>
  <si>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</si>
  <si>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</si>
  <si>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</si>
  <si>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</si>
  <si>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</si>
  <si>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</si>
  <si>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</si>
  <si>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</si>
  <si>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</si>
  <si>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</si>
  <si>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</si>
  <si>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</si>
  <si>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</si>
  <si>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</si>
  <si>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</si>
  <si>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</si>
  <si>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</si>
  <si>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</si>
  <si>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</si>
  <si>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</si>
  <si>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</si>
  <si>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</si>
  <si>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</si>
  <si>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</si>
  <si>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</si>
  <si>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</si>
  <si>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</si>
  <si>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</si>
  <si>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</si>
  <si>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</si>
  <si>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</si>
  <si>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</si>
  <si>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</si>
  <si>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</si>
  <si>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</si>
  <si>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</si>
  <si>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</si>
  <si>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</si>
  <si>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</si>
  <si>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</si>
  <si>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</si>
  <si>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</si>
  <si>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</si>
  <si>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</si>
  <si>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</si>
  <si>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</si>
  <si>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</si>
  <si>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</si>
  <si>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</si>
  <si>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</si>
  <si>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</si>
  <si>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</si>
  <si>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</si>
  <si>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</si>
  <si>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</si>
  <si>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</si>
  <si>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</si>
  <si>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</si>
  <si>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</si>
  <si>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</si>
  <si>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</si>
  <si>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</si>
  <si>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</si>
  <si>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</si>
  <si>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</si>
  <si>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</si>
  <si>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</si>
  <si>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</si>
  <si>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</si>
  <si>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</si>
  <si>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</si>
  <si>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</si>
  <si>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</si>
  <si>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</si>
  <si>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</si>
  <si>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</si>
  <si>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</si>
  <si>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</si>
  <si>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</si>
  <si>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</si>
  <si>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</si>
  <si>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</si>
  <si>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</si>
  <si>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</si>
  <si>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</si>
  <si>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</si>
  <si>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</si>
  <si>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</si>
  <si>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</si>
  <si>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</si>
  <si>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</si>
  <si>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</si>
  <si>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</si>
  <si>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</si>
  <si>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</si>
  <si>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</si>
  <si>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</si>
  <si>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</si>
  <si>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</si>
  <si>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</si>
  <si>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</si>
  <si>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</si>
  <si>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</si>
  <si>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</si>
  <si>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</si>
  <si>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</si>
  <si>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</si>
  <si>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</si>
  <si>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</si>
  <si>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</si>
  <si>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</si>
  <si>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</si>
  <si>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</si>
  <si>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</si>
  <si>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</si>
  <si>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</si>
  <si>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</si>
  <si>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</si>
  <si>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</si>
  <si>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</si>
  <si>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</si>
  <si>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</si>
  <si>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</si>
  <si>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</si>
  <si>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</si>
  <si>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</si>
  <si>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</si>
  <si>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</si>
  <si>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</si>
  <si>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</si>
  <si>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</si>
  <si>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</si>
  <si>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</si>
  <si>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</si>
  <si>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</si>
  <si>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</si>
  <si>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</si>
  <si>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</si>
  <si>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</si>
  <si>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</si>
  <si>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</si>
  <si>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</si>
  <si>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</si>
  <si>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</si>
  <si>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</si>
  <si>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</si>
  <si>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</si>
  <si>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</si>
  <si>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</si>
  <si>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</si>
  <si>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</si>
  <si>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</si>
  <si>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</si>
  <si>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</si>
  <si>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</si>
  <si>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</si>
  <si>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</si>
  <si>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</si>
  <si>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</si>
  <si>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</si>
  <si>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</si>
  <si>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</si>
  <si>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</si>
  <si>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</si>
  <si>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</si>
  <si>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</si>
  <si>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</si>
  <si>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</si>
  <si>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</si>
  <si>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</si>
  <si>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</si>
  <si>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</si>
  <si>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</si>
  <si>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</si>
  <si>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</si>
  <si>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</si>
  <si>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</si>
  <si>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</si>
  <si>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</si>
  <si>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</si>
  <si>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</si>
  <si>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</si>
  <si>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</si>
  <si>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</si>
  <si>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</si>
  <si>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</si>
  <si>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</si>
  <si>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</si>
  <si>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</si>
  <si>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</si>
  <si>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</si>
  <si>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</si>
  <si>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</si>
  <si>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</si>
  <si>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</si>
  <si>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</si>
  <si>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</si>
  <si>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</si>
  <si>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</si>
  <si>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</si>
  <si>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</si>
  <si>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</si>
  <si>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</si>
  <si>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</si>
  <si>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</si>
  <si>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</si>
  <si>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</si>
  <si>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</si>
  <si>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</si>
  <si>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</si>
  <si>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</si>
  <si>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</si>
  <si>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</si>
  <si>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</si>
  <si>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</si>
  <si>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</si>
  <si>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</si>
  <si>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</si>
  <si>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</si>
  <si>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</si>
  <si>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</si>
  <si>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</si>
  <si>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</si>
  <si>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</si>
  <si>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</si>
  <si>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</si>
  <si>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</si>
  <si>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</si>
  <si>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</si>
  <si>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</si>
  <si>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</si>
  <si>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</si>
  <si>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</si>
  <si>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</si>
  <si>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</si>
  <si>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</si>
  <si>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</si>
  <si>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</si>
  <si>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</si>
  <si>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</si>
  <si>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</si>
  <si>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</si>
  <si>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</si>
  <si>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</si>
  <si>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</si>
  <si>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</si>
  <si>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</si>
  <si>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</si>
  <si>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</si>
  <si>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</si>
  <si>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</si>
  <si>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</si>
  <si>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</si>
  <si>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</si>
  <si>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</si>
  <si>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</si>
  <si>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</si>
  <si>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</si>
  <si>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</si>
  <si>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</si>
  <si>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</si>
  <si>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</si>
  <si>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</si>
  <si>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</si>
  <si>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</si>
  <si>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</si>
  <si>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</si>
  <si>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</si>
  <si>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</si>
  <si>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</si>
  <si>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</si>
  <si>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</si>
  <si>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</si>
  <si>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</si>
  <si>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</si>
  <si>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</si>
  <si>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</si>
  <si>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</si>
  <si>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</si>
  <si>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</si>
  <si>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</si>
  <si>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</si>
  <si>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</si>
  <si>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</si>
  <si>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</si>
  <si>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</si>
  <si>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</si>
  <si>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</si>
  <si>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</si>
  <si>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</si>
  <si>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</si>
  <si>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</si>
  <si>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</si>
  <si>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</si>
  <si>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</si>
  <si>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</si>
  <si>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</si>
  <si>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</si>
  <si>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</si>
  <si>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</si>
  <si>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</si>
  <si>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</si>
  <si>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</si>
  <si>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</si>
  <si>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</si>
  <si>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</si>
  <si>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</si>
  <si>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</si>
  <si>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</si>
  <si>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</si>
  <si>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</si>
  <si>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</si>
  <si>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</si>
  <si>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</si>
  <si>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</si>
  <si>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</si>
  <si>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</si>
  <si>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</si>
  <si>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</si>
  <si>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</si>
  <si>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</si>
  <si>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</si>
  <si>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</si>
  <si>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</si>
  <si>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</si>
  <si>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</si>
  <si>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</si>
  <si>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</si>
  <si>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</si>
  <si>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</si>
  <si>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</si>
  <si>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</si>
  <si>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</si>
  <si>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</si>
  <si>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</si>
  <si>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</si>
  <si>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</si>
  <si>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</si>
  <si>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</si>
  <si>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</si>
  <si>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</si>
  <si>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</si>
  <si>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</si>
  <si>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</si>
  <si>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</si>
  <si>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</si>
  <si>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</si>
  <si>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</si>
  <si>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</si>
  <si>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</si>
  <si>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</si>
  <si>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</si>
  <si>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</si>
  <si>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</si>
  <si>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</si>
  <si>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</si>
  <si>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</si>
  <si>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</si>
  <si>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</si>
  <si>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</si>
  <si>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</si>
  <si>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</si>
  <si>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</si>
  <si>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</si>
  <si>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</si>
  <si>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</si>
  <si>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</si>
  <si>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</si>
  <si>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</si>
  <si>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</si>
  <si>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</si>
  <si>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</si>
  <si>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</si>
  <si>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</si>
  <si>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</si>
  <si>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</si>
  <si>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</si>
  <si>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</si>
  <si>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</si>
  <si>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</si>
  <si>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</si>
  <si>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</si>
  <si>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</si>
  <si>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</si>
  <si>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</si>
  <si>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</si>
  <si>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</si>
  <si>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</si>
  <si>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</si>
  <si>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</si>
  <si>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</si>
  <si>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</si>
  <si>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</si>
  <si>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</si>
  <si>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</si>
  <si>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</si>
  <si>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</si>
  <si>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</si>
  <si>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</si>
  <si>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</si>
  <si>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</si>
  <si>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</si>
  <si>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</si>
  <si>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</si>
  <si>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</si>
  <si>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</si>
  <si>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</si>
  <si>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</si>
  <si>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</si>
  <si>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</si>
  <si>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</si>
  <si>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</si>
  <si>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</si>
  <si>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</si>
  <si>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</si>
  <si>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</si>
  <si>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</si>
  <si>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</si>
  <si>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</si>
  <si>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</si>
  <si>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</si>
  <si>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</si>
  <si>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</si>
  <si>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</si>
  <si>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</si>
  <si>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</si>
  <si>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</si>
  <si>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</si>
  <si>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</si>
  <si>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</si>
  <si>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</si>
  <si>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</si>
  <si>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</si>
  <si>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</si>
  <si>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</si>
  <si>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</si>
  <si>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</si>
  <si>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</si>
  <si>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</si>
  <si>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</si>
  <si>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</si>
  <si>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</si>
  <si>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</si>
  <si>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</si>
  <si>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</si>
  <si>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</si>
  <si>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</si>
  <si>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</si>
  <si>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</si>
  <si>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</si>
  <si>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</si>
  <si>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</si>
  <si>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</si>
  <si>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</si>
  <si>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</si>
  <si>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</si>
  <si>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</si>
  <si>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</si>
  <si>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</si>
  <si>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</si>
  <si>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</si>
  <si>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</si>
  <si>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</si>
  <si>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</si>
  <si>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</si>
  <si>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</si>
  <si>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</si>
  <si>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</si>
  <si>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</si>
  <si>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</si>
  <si>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</si>
  <si>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</si>
  <si>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</si>
  <si>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</si>
  <si>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</si>
  <si>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</si>
  <si>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</si>
  <si>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</si>
  <si>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</si>
  <si>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</si>
  <si>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</si>
  <si>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</si>
  <si>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</si>
  <si>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</si>
  <si>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</si>
  <si>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</si>
  <si>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</si>
  <si>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</si>
  <si>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</si>
  <si>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</si>
  <si>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</si>
  <si>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</si>
  <si>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</si>
  <si>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</si>
  <si>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</si>
  <si>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</si>
  <si>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</si>
  <si>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</si>
  <si>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</si>
  <si>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</si>
  <si>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</si>
  <si>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</si>
  <si>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</si>
  <si>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</si>
  <si>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</si>
  <si>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</si>
  <si>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</si>
  <si>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</si>
  <si>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</si>
  <si>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</si>
  <si>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</si>
  <si>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</si>
  <si>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</si>
  <si>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</si>
  <si>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</si>
  <si>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</si>
  <si>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</si>
  <si>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</si>
  <si>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</si>
  <si>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</si>
  <si>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</si>
  <si>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</si>
  <si>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</si>
  <si>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</si>
  <si>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</si>
  <si>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</si>
  <si>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</si>
  <si>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</si>
  <si>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</si>
  <si>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</si>
  <si>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</si>
  <si>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</si>
  <si>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</si>
  <si>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</si>
  <si>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</si>
  <si>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</si>
  <si>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</si>
  <si>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</si>
  <si>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</si>
  <si>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</si>
  <si>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</si>
  <si>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</si>
  <si>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</si>
  <si>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</si>
  <si>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</si>
  <si>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</si>
  <si>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</si>
  <si>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</si>
  <si>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</si>
  <si>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</si>
  <si>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</si>
  <si>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</si>
  <si>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</si>
  <si>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</si>
  <si>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</si>
  <si>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</si>
  <si>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</si>
  <si>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</si>
  <si>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</si>
  <si>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</si>
  <si>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</si>
  <si>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</si>
  <si>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</si>
  <si>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</si>
  <si>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</si>
  <si>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</si>
  <si>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</si>
  <si>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</si>
  <si>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</si>
  <si>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</si>
  <si>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</si>
  <si>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</si>
  <si>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</si>
  <si>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</si>
  <si>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</si>
  <si>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</si>
  <si>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</si>
  <si>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</si>
  <si>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</si>
  <si>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</si>
  <si>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</si>
  <si>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</si>
  <si>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</si>
  <si>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</si>
  <si>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</si>
  <si>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</si>
  <si>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</si>
  <si>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</si>
  <si>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</si>
  <si>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</si>
  <si>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</si>
  <si>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</si>
  <si>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</si>
  <si>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</si>
  <si>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</si>
  <si>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</si>
  <si>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</si>
  <si>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</si>
  <si>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</si>
  <si>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</si>
  <si>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</si>
  <si>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</si>
  <si>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</si>
  <si>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</si>
  <si>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</si>
  <si>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</si>
  <si>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</si>
  <si>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</si>
  <si>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</si>
  <si>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</si>
  <si>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</si>
  <si>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</si>
  <si>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</si>
  <si>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</si>
  <si>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</si>
  <si>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</si>
  <si>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</si>
  <si>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</si>
  <si>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</si>
  <si>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</si>
  <si>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</si>
  <si>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</si>
  <si>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</si>
  <si>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</si>
  <si>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</si>
  <si>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</si>
  <si>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</si>
  <si>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</si>
  <si>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</si>
  <si>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</si>
  <si>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</si>
  <si>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</si>
  <si>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</si>
  <si>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</si>
  <si>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</si>
  <si>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</si>
  <si>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</si>
  <si>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</si>
  <si>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</si>
  <si>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</si>
  <si>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</si>
  <si>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</si>
  <si>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</si>
  <si>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</si>
  <si>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</si>
  <si>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</si>
  <si>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</si>
  <si>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</si>
  <si>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</si>
  <si>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</si>
  <si>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</si>
  <si>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</si>
  <si>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</si>
  <si>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</si>
  <si>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</si>
  <si>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</si>
  <si>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</si>
  <si>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</si>
  <si>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</si>
  <si>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</si>
  <si>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</si>
  <si>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</si>
  <si>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</si>
  <si>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</si>
  <si>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</si>
  <si>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</si>
  <si>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</si>
  <si>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</si>
  <si>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</si>
  <si>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</si>
  <si>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</si>
  <si>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</si>
  <si>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</si>
  <si>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</si>
  <si>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</si>
  <si>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</si>
  <si>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</si>
  <si>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</si>
  <si>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</si>
  <si>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</si>
  <si>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</si>
  <si>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</si>
  <si>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</si>
  <si>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</si>
  <si>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</si>
  <si>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</si>
  <si>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</si>
  <si>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</si>
  <si>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</si>
  <si>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</si>
  <si>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</si>
  <si>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</si>
  <si>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</si>
  <si>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</si>
  <si>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</si>
  <si>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</si>
  <si>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</si>
  <si>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</si>
  <si>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</si>
  <si>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</si>
  <si>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</si>
  <si>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</si>
  <si>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</si>
  <si>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</si>
  <si>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</si>
  <si>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</si>
  <si>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</si>
  <si>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</si>
  <si>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</si>
  <si>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</si>
  <si>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</si>
  <si>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</si>
  <si>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</si>
  <si>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</si>
  <si>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</si>
  <si>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</si>
  <si>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</si>
  <si>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</si>
  <si>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</si>
  <si>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</si>
  <si>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</si>
  <si>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</si>
  <si>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</si>
  <si>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</si>
  <si>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</si>
  <si>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</si>
  <si>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</si>
  <si>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</si>
  <si>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</si>
  <si>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</si>
  <si>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</si>
  <si>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</si>
  <si>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</si>
  <si>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</si>
  <si>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</si>
  <si>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</si>
  <si>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</si>
  <si>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</si>
  <si>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</si>
  <si>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</si>
  <si>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</si>
  <si>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</si>
  <si>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</si>
  <si>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</si>
  <si>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</si>
  <si>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</si>
  <si>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</si>
  <si>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</si>
  <si>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</si>
  <si>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</si>
  <si>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</si>
  <si>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</si>
  <si>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</si>
  <si>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</si>
  <si>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</si>
  <si>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</si>
  <si>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</si>
  <si>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</si>
  <si>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</si>
  <si>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</si>
  <si>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</si>
  <si>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</si>
  <si>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</si>
  <si>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</si>
  <si>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</si>
  <si>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</si>
  <si>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</si>
  <si>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</si>
  <si>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</si>
  <si>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</si>
  <si>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</si>
  <si>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</si>
  <si>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</si>
  <si>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</si>
  <si>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</si>
  <si>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</si>
  <si>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</si>
  <si>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</si>
  <si>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</si>
  <si>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</si>
  <si>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</si>
  <si>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</si>
  <si>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</si>
  <si>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</si>
  <si>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</si>
  <si>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</si>
  <si>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</si>
  <si>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</si>
  <si>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</si>
  <si>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</si>
  <si>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</si>
  <si>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</si>
  <si>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</si>
  <si>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</si>
  <si>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</si>
  <si>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</si>
  <si>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</si>
  <si>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</si>
  <si>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</si>
  <si>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</si>
  <si>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</si>
  <si>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</si>
  <si>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</si>
  <si>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</si>
  <si>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</si>
  <si>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</si>
  <si>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</si>
  <si>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</si>
  <si>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</si>
  <si>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</si>
  <si>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</si>
  <si>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</si>
  <si>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</si>
  <si>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</si>
  <si>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</si>
  <si>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</si>
  <si>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</si>
  <si>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</si>
  <si>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</si>
  <si>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</si>
  <si>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</si>
  <si>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</si>
  <si>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</si>
  <si>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</si>
  <si>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</si>
  <si>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</si>
  <si>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</si>
  <si>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</si>
  <si>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</si>
  <si>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</si>
  <si>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</si>
  <si>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</si>
  <si>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</si>
  <si>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</si>
  <si>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</si>
  <si>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</si>
  <si>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</si>
  <si>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</si>
  <si>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</si>
  <si>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</si>
  <si>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</si>
  <si>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</si>
  <si>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</si>
  <si>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</si>
  <si>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</si>
  <si>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</si>
  <si>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</si>
  <si>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</si>
  <si>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</si>
  <si>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</si>
  <si>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</si>
  <si>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</si>
  <si>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</si>
  <si>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</si>
  <si>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</si>
  <si>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</si>
  <si>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</si>
  <si>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</si>
  <si>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</si>
  <si>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</si>
  <si>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</si>
  <si>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</si>
  <si>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</si>
  <si>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</si>
  <si>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</si>
  <si>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</si>
  <si>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</si>
  <si>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</si>
  <si>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</si>
  <si>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</si>
  <si>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</si>
  <si>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</si>
  <si>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</si>
  <si>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</si>
  <si>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</si>
  <si>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</si>
  <si>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</si>
  <si>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</si>
  <si>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</si>
  <si>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</si>
  <si>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</si>
  <si>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</si>
  <si>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</si>
  <si>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</si>
  <si>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</si>
  <si>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</si>
  <si>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</si>
  <si>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</si>
  <si>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</si>
  <si>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</si>
  <si>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</si>
  <si>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</si>
  <si>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</si>
  <si>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</si>
  <si>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</si>
  <si>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</si>
  <si>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</si>
  <si>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</si>
  <si>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</si>
  <si>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</si>
  <si>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</si>
  <si>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</si>
  <si>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</si>
  <si>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</si>
  <si>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</si>
  <si>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</si>
  <si>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</si>
  <si>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</si>
  <si>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</si>
  <si>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</si>
  <si>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</si>
  <si>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</si>
  <si>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</si>
  <si>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</si>
  <si>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</si>
  <si>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</si>
  <si>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</si>
  <si>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</si>
  <si>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</si>
  <si>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</si>
  <si>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</si>
  <si>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</si>
  <si>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</si>
  <si>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</si>
  <si>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</si>
  <si>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</si>
  <si>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</si>
  <si>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</si>
  <si>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</si>
  <si>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</si>
  <si>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</si>
  <si>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</si>
  <si>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</si>
  <si>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</si>
  <si>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</si>
  <si>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</si>
  <si>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</si>
  <si>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</si>
  <si>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</si>
  <si>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</si>
  <si>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</si>
  <si>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</si>
  <si>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</si>
  <si>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</si>
  <si>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</si>
  <si>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</si>
  <si>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</si>
  <si>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</si>
  <si>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</si>
  <si>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</si>
  <si>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</si>
  <si>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</si>
  <si>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</si>
  <si>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</si>
  <si>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</si>
  <si>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</si>
  <si>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</si>
  <si>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</si>
  <si>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</si>
  <si>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</si>
  <si>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</si>
  <si>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</si>
  <si>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</si>
  <si>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</si>
  <si>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</si>
  <si>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</si>
  <si>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</si>
  <si>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</si>
  <si>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</si>
  <si>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</si>
  <si>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</si>
  <si>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</si>
  <si>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</si>
  <si>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</si>
  <si>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</si>
  <si>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</si>
  <si>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</si>
  <si>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</si>
  <si>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</si>
  <si>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</si>
  <si>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</si>
  <si>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</si>
  <si>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</si>
  <si>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</si>
  <si>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</si>
  <si>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</si>
  <si>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</si>
  <si>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</si>
  <si>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</si>
  <si>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</si>
  <si>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</si>
  <si>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</si>
  <si>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</si>
  <si>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</si>
  <si>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</si>
  <si>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</si>
  <si>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</si>
  <si>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</si>
  <si>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</si>
  <si>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</si>
  <si>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</si>
  <si>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</si>
  <si>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</si>
  <si>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</si>
  <si>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</si>
  <si>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</si>
  <si>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</si>
  <si>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</si>
  <si>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</si>
  <si>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</si>
  <si>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</si>
  <si>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</si>
  <si>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</si>
  <si>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</si>
  <si>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</si>
  <si>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</si>
  <si>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</si>
  <si>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</si>
  <si>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</si>
  <si>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</si>
  <si>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</si>
  <si>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</si>
  <si>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</si>
  <si>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</si>
  <si>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</si>
  <si>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</si>
  <si>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</si>
  <si>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</si>
  <si>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</si>
  <si>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</si>
  <si>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</si>
  <si>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</si>
  <si>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</si>
  <si>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</si>
  <si>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</si>
  <si>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</si>
  <si>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</si>
  <si>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</si>
  <si>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</si>
  <si>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</si>
  <si>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</si>
  <si>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</si>
  <si>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</si>
  <si>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</si>
  <si>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</si>
  <si>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</si>
  <si>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</si>
  <si>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</si>
  <si>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</si>
  <si>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</si>
  <si>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</si>
  <si>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</si>
  <si>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</si>
  <si>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</si>
  <si>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</si>
  <si>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</si>
  <si>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</si>
  <si>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</si>
  <si>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</si>
  <si>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</si>
  <si>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</si>
  <si>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</si>
  <si>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</si>
  <si>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</si>
  <si>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</si>
  <si>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</si>
  <si>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</si>
  <si>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</si>
  <si>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</si>
  <si>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</si>
  <si>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</si>
  <si>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</si>
  <si>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</si>
  <si>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</si>
  <si>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</si>
  <si>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</si>
  <si>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</si>
  <si>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</si>
  <si>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</si>
  <si>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</si>
  <si>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</si>
  <si>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</si>
  <si>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</si>
  <si>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</si>
  <si>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</si>
  <si>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</si>
  <si>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</si>
  <si>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</si>
  <si>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</si>
  <si>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</si>
  <si>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</si>
  <si>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</si>
  <si>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</si>
  <si>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</si>
  <si>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</si>
  <si>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</si>
  <si>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</si>
  <si>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</si>
  <si>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</si>
  <si>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</si>
  <si>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</si>
  <si>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</si>
  <si>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</si>
  <si>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</si>
  <si>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</si>
  <si>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</si>
  <si>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</si>
  <si>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</si>
  <si>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</si>
  <si>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</si>
  <si>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</si>
  <si>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</si>
  <si>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</si>
  <si>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</si>
  <si>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</si>
  <si>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</si>
  <si>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</si>
  <si>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</si>
  <si>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</si>
  <si>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</si>
  <si>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</si>
  <si>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</si>
  <si>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</si>
  <si>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</si>
  <si>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</si>
  <si>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</si>
  <si>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</si>
  <si>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</si>
  <si>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</si>
  <si>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</si>
  <si>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</si>
  <si>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</si>
  <si>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</si>
  <si>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</si>
  <si>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</si>
  <si>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</si>
  <si>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</si>
  <si>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</si>
  <si>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</si>
  <si>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</si>
  <si>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</si>
  <si>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</si>
  <si>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</si>
  <si>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</si>
  <si>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</si>
  <si>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</si>
  <si>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</si>
  <si>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</si>
  <si>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</si>
  <si>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</si>
  <si>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</si>
  <si>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</si>
  <si>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</si>
  <si>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</si>
  <si>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</si>
  <si>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</si>
  <si>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</si>
  <si>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</si>
  <si>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</si>
  <si>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</si>
  <si>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</si>
  <si>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</si>
  <si>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</si>
  <si>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</si>
  <si>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</si>
  <si>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</si>
  <si>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</si>
  <si>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</si>
  <si>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</si>
  <si>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</si>
  <si>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</si>
  <si>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</si>
  <si>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</si>
  <si>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</si>
  <si>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</si>
  <si>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</si>
  <si>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</si>
  <si>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</si>
  <si>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</si>
  <si>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</si>
  <si>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</si>
  <si>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</si>
  <si>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</si>
  <si>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</si>
  <si>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</si>
  <si>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</si>
  <si>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</si>
  <si>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</si>
  <si>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</si>
  <si>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</si>
  <si>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</si>
  <si>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</si>
  <si>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</si>
  <si>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</si>
  <si>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</si>
  <si>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</si>
  <si>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</si>
  <si>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</si>
  <si>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</si>
  <si>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</si>
  <si>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</si>
  <si>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</si>
  <si>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</si>
  <si>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</si>
  <si>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</si>
  <si>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</si>
  <si>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</si>
  <si>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</si>
  <si>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</si>
  <si>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</si>
  <si>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</si>
  <si>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</si>
  <si>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</si>
  <si>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</si>
  <si>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</si>
  <si>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</si>
  <si>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</si>
  <si>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</si>
  <si>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</si>
  <si>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</si>
  <si>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</si>
  <si>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</si>
  <si>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</si>
  <si>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</si>
  <si>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</si>
  <si>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</si>
  <si>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</si>
  <si>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</si>
  <si>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</si>
  <si>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</si>
  <si>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</si>
  <si>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</si>
  <si>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</si>
  <si>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</si>
  <si>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</si>
  <si>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</si>
  <si>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</si>
  <si>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</si>
  <si>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</si>
  <si>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</si>
  <si>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</si>
  <si>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</si>
  <si>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</si>
  <si>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</si>
  <si>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</si>
  <si>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</si>
  <si>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</si>
  <si>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</si>
  <si>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</si>
  <si>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</si>
  <si>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</si>
  <si>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</si>
  <si>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</si>
  <si>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</si>
  <si>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</si>
  <si>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</si>
  <si>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</si>
  <si>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</si>
  <si>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</si>
  <si>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</si>
  <si>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</si>
  <si>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</si>
  <si>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</si>
  <si>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</si>
  <si>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</si>
  <si>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</si>
  <si>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</si>
  <si>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</si>
  <si>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</si>
  <si>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</si>
  <si>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</si>
  <si>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</si>
  <si>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</si>
  <si>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</si>
  <si>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</si>
  <si>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</si>
  <si>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</si>
  <si>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</si>
  <si>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</si>
  <si>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</si>
  <si>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</si>
  <si>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</si>
  <si>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</si>
  <si>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</si>
  <si>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</si>
  <si>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</si>
  <si>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</si>
  <si>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</si>
  <si>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</si>
  <si>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</si>
  <si>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</si>
  <si>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</si>
  <si>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</si>
  <si>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</si>
  <si>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</si>
  <si>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</si>
  <si>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</si>
  <si>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</si>
  <si>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</si>
  <si>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</si>
  <si>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</si>
  <si>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</si>
  <si>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</si>
  <si>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</si>
  <si>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</si>
  <si>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</si>
  <si>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</si>
  <si>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</si>
  <si>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</si>
  <si>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</si>
  <si>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</si>
  <si>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</si>
  <si>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</si>
  <si>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</si>
  <si>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</si>
  <si>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</si>
  <si>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</si>
  <si>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</si>
  <si>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</si>
  <si>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</si>
  <si>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</si>
  <si>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</si>
  <si>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</si>
  <si>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</si>
  <si>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</si>
  <si>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</si>
  <si>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</si>
  <si>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</si>
  <si>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</si>
  <si>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</si>
  <si>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</si>
  <si>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</si>
  <si>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</si>
  <si>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</si>
  <si>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</si>
  <si>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</si>
  <si>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</si>
  <si>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</si>
  <si>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</si>
  <si>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</si>
  <si>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</si>
  <si>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</si>
  <si>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</si>
  <si>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</si>
  <si>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</si>
  <si>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</si>
  <si>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</si>
  <si>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</si>
  <si>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</si>
  <si>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</si>
  <si>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</si>
  <si>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</si>
  <si>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</si>
  <si>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</si>
  <si>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</si>
  <si>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</si>
  <si>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</si>
  <si>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</si>
  <si>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</si>
  <si>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</si>
  <si>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</si>
  <si>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</si>
  <si>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</si>
  <si>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</si>
  <si>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</si>
  <si>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</si>
  <si>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</si>
  <si>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</si>
  <si>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</si>
  <si>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</si>
  <si>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</si>
  <si>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</si>
  <si>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</si>
  <si>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</si>
  <si>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</si>
  <si>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</si>
  <si>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</si>
  <si>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</si>
  <si>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</si>
  <si>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</si>
  <si>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</si>
  <si>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</si>
  <si>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</si>
  <si>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</si>
  <si>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</si>
  <si>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</si>
  <si>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</si>
  <si>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</si>
  <si>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</si>
  <si>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</si>
  <si>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</si>
  <si>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</si>
  <si>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</si>
  <si>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</si>
  <si>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</si>
  <si>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</si>
  <si>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</si>
  <si>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</si>
  <si>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</si>
  <si>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</si>
  <si>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</si>
  <si>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</si>
  <si>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</si>
  <si>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</si>
  <si>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</si>
  <si>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</si>
  <si>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</si>
  <si>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</si>
  <si>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</si>
  <si>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</si>
  <si>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</si>
  <si>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</si>
  <si>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</si>
  <si>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</si>
  <si>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</si>
  <si>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</si>
  <si>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</si>
  <si>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</si>
  <si>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</si>
  <si>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</si>
  <si>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</si>
  <si>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</si>
  <si>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</si>
  <si>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</si>
  <si>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</si>
  <si>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</si>
  <si>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</si>
  <si>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</si>
  <si>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</si>
  <si>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</si>
  <si>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</si>
  <si>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</si>
  <si>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</si>
  <si>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</si>
  <si>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</si>
  <si>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</si>
  <si>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</si>
  <si>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</si>
  <si>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</si>
  <si>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</si>
  <si>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</si>
  <si>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</si>
  <si>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</si>
  <si>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</si>
  <si>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</si>
  <si>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</si>
  <si>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</si>
  <si>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</si>
  <si>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</si>
  <si>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</si>
  <si>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</si>
  <si>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</si>
  <si>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</si>
  <si>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</si>
  <si>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</si>
  <si>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</si>
  <si>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</si>
  <si>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</si>
  <si>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</si>
  <si>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</si>
  <si>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</si>
  <si>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</si>
  <si>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</si>
  <si>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</si>
  <si>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</si>
  <si>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</si>
  <si>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</si>
  <si>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</si>
  <si>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</si>
  <si>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</si>
  <si>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</si>
  <si>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</si>
  <si>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</si>
  <si>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</si>
  <si>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</si>
  <si>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</si>
  <si>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</si>
  <si>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</si>
  <si>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</si>
  <si>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</si>
  <si>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</si>
  <si>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</si>
  <si>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</si>
  <si>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</si>
  <si>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</si>
  <si>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</si>
  <si>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</si>
  <si>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</si>
  <si>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</si>
  <si>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</si>
  <si>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</si>
  <si>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</si>
  <si>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</si>
  <si>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</si>
  <si>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</si>
  <si>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</si>
  <si>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</si>
  <si>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</si>
  <si>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</si>
  <si>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</si>
  <si>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</si>
  <si>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</si>
  <si>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</si>
  <si>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</si>
  <si>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</si>
  <si>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</si>
  <si>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</si>
  <si>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</si>
  <si>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</si>
  <si>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</si>
  <si>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</si>
  <si>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</si>
  <si>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</si>
  <si>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</si>
  <si>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</si>
  <si>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</si>
  <si>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</si>
  <si>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</si>
  <si>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</si>
  <si>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</si>
  <si>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</si>
  <si>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</si>
  <si>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</si>
  <si>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</si>
  <si>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</si>
  <si>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</si>
  <si>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</si>
  <si>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</si>
  <si>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</si>
  <si>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</si>
  <si>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</si>
  <si>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</si>
  <si>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</si>
  <si>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</si>
  <si>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</si>
  <si>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</si>
  <si>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</si>
  <si>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</si>
  <si>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</si>
  <si>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</si>
  <si>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</si>
  <si>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</si>
  <si>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</si>
  <si>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</si>
  <si>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</si>
  <si>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</si>
  <si>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</si>
  <si>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</si>
  <si>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</si>
  <si>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</si>
  <si>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</si>
  <si>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</si>
  <si>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</si>
  <si>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</si>
  <si>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</si>
  <si>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</si>
  <si>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</si>
  <si>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</si>
  <si>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</si>
  <si>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</si>
  <si>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</si>
  <si>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</si>
  <si>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</si>
  <si>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</si>
  <si>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</si>
  <si>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</si>
  <si>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</si>
  <si>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</si>
  <si>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</si>
  <si>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</si>
  <si>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</si>
  <si>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</si>
  <si>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</si>
  <si>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</si>
  <si>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</si>
  <si>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</si>
  <si>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</si>
  <si>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</si>
  <si>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</si>
  <si>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</si>
  <si>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</si>
  <si>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</si>
  <si>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</si>
  <si>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</si>
  <si>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</si>
  <si>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</si>
  <si>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</si>
  <si>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</si>
  <si>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</si>
  <si>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</si>
  <si>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</si>
  <si>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</si>
  <si>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</si>
  <si>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</si>
  <si>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</si>
  <si>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</si>
  <si>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</si>
  <si>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</si>
  <si>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</si>
  <si>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</si>
  <si>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</si>
  <si>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</si>
  <si>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</si>
  <si>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</si>
  <si>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</si>
  <si>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</si>
  <si>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</si>
  <si>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</si>
  <si>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</si>
  <si>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</si>
  <si>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</si>
  <si>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</si>
  <si>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</si>
  <si>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</si>
  <si>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</si>
  <si>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</si>
  <si>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</si>
  <si>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</si>
  <si>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</si>
  <si>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</si>
  <si>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</si>
  <si>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</si>
  <si>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</si>
  <si>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</si>
  <si>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</si>
  <si>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</si>
  <si>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</si>
  <si>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</si>
  <si>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</si>
  <si>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</si>
  <si>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</si>
  <si>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</si>
  <si>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</si>
  <si>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</si>
  <si>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</si>
  <si>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</si>
  <si>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</si>
  <si>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</si>
  <si>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</si>
  <si>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</si>
  <si>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</si>
  <si>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</si>
  <si>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</si>
  <si>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</si>
  <si>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</si>
  <si>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</si>
  <si>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</si>
  <si>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</si>
  <si>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</si>
  <si>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</si>
  <si>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</si>
  <si>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</si>
  <si>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</si>
  <si>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</si>
  <si>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</si>
  <si>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</si>
  <si>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</si>
  <si>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</si>
  <si>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</si>
  <si>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</si>
  <si>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</si>
  <si>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</si>
  <si>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</si>
  <si>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</si>
  <si>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</si>
  <si>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</si>
  <si>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</si>
  <si>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</si>
  <si>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</si>
  <si>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</si>
  <si>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</si>
  <si>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</si>
  <si>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</si>
  <si>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</si>
  <si>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</si>
  <si>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</si>
  <si>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</si>
  <si>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</si>
  <si>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</si>
  <si>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</si>
  <si>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</si>
  <si>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</si>
  <si>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</si>
  <si>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</si>
  <si>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</si>
  <si>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</si>
  <si>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</si>
  <si>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</si>
  <si>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</si>
  <si>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</si>
  <si>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</si>
  <si>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</si>
  <si>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</si>
  <si>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</si>
  <si>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</si>
  <si>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</si>
  <si>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</si>
  <si>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</si>
  <si>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</si>
  <si>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</si>
  <si>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</si>
  <si>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</si>
  <si>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</si>
  <si>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</si>
  <si>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</si>
  <si>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</si>
  <si>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</si>
  <si>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</si>
  <si>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</si>
  <si>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</si>
  <si>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</si>
  <si>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</si>
  <si>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</si>
  <si>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</si>
  <si>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</si>
  <si>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</si>
  <si>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</si>
  <si>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</si>
  <si>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</si>
  <si>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</si>
  <si>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</si>
  <si>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</si>
  <si>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</si>
  <si>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</si>
  <si>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</si>
  <si>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</si>
  <si>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</si>
  <si>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</si>
  <si>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</si>
  <si>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</si>
  <si>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</si>
  <si>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</si>
  <si>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</si>
  <si>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</si>
  <si>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</si>
  <si>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</si>
  <si>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</si>
  <si>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</si>
  <si>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</si>
  <si>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</si>
  <si>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</si>
  <si>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</si>
  <si>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</si>
  <si>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</si>
  <si>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</si>
  <si>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</si>
  <si>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</si>
  <si>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</si>
  <si>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</si>
  <si>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</si>
  <si>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</si>
  <si>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</si>
  <si>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</si>
  <si>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</si>
  <si>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</si>
  <si>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</si>
  <si>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</si>
  <si>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</si>
  <si>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</si>
  <si>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</si>
  <si>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</si>
  <si>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</si>
  <si>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</si>
  <si>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</si>
  <si>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</si>
  <si>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</si>
  <si>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</si>
  <si>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</si>
  <si>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</si>
  <si>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</si>
  <si>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</si>
  <si>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</si>
  <si>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</si>
  <si>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</si>
  <si>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</si>
  <si>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</si>
  <si>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</si>
  <si>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</si>
  <si>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</si>
  <si>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</si>
  <si>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</si>
  <si>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</si>
  <si>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</si>
  <si>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</si>
  <si>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</si>
  <si>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</si>
  <si>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</si>
  <si>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</si>
  <si>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</si>
  <si>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</si>
  <si>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</si>
  <si>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</si>
  <si>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</si>
  <si>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</si>
  <si>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</si>
  <si>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</si>
  <si>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</si>
  <si>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</si>
  <si>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</si>
  <si>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</si>
  <si>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</si>
  <si>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</si>
  <si>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</si>
  <si>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</si>
  <si>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</si>
  <si>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</si>
  <si>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</si>
  <si>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</si>
  <si>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</si>
  <si>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</si>
  <si>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</si>
  <si>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</si>
  <si>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</si>
  <si>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</si>
  <si>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</si>
  <si>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</si>
  <si>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</si>
  <si>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</si>
  <si>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</si>
  <si>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</si>
  <si>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</si>
  <si>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</si>
  <si>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</si>
  <si>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</si>
  <si>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</si>
  <si>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</si>
  <si>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</si>
  <si>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</si>
  <si>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</si>
  <si>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</si>
  <si>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</si>
  <si>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</si>
  <si>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</si>
  <si>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</si>
  <si>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</si>
  <si>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</si>
  <si>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</si>
  <si>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</si>
  <si>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</si>
  <si>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</si>
  <si>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</si>
  <si>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</si>
  <si>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</si>
  <si>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</si>
  <si>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</si>
  <si>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</si>
  <si>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</si>
  <si>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</si>
  <si>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</si>
  <si>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</si>
  <si>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</si>
  <si>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</si>
  <si>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</si>
  <si>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</si>
  <si>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</si>
  <si>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</si>
  <si>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</si>
  <si>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</si>
  <si>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</si>
  <si>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</si>
  <si>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</si>
  <si>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</si>
  <si>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</si>
  <si>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</si>
  <si>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</si>
  <si>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</si>
  <si>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</si>
  <si>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</si>
  <si>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</si>
  <si>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</si>
  <si>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</si>
  <si>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</si>
  <si>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</si>
  <si>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</si>
  <si>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</si>
  <si>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</si>
  <si>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</si>
  <si>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</si>
  <si>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</si>
  <si>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</si>
  <si>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</si>
  <si>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</si>
  <si>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</si>
  <si>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</si>
  <si>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</si>
  <si>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</si>
  <si>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</si>
  <si>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</si>
  <si>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</si>
  <si>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</si>
  <si>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</si>
  <si>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</si>
  <si>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</si>
  <si>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</si>
  <si>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</si>
  <si>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</si>
  <si>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</si>
  <si>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</si>
  <si>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</si>
  <si>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</si>
  <si>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</si>
  <si>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</si>
  <si>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</si>
  <si>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</si>
  <si>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</si>
  <si>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</si>
  <si>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</si>
  <si>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</si>
  <si>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</si>
  <si>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</si>
  <si>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</si>
  <si>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</si>
  <si>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</si>
  <si>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</si>
  <si>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</si>
  <si>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</si>
  <si>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</si>
  <si>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</si>
  <si>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</si>
  <si>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</si>
  <si>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</si>
  <si>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</si>
  <si>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</si>
  <si>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</si>
  <si>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</si>
  <si>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</si>
  <si>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</si>
  <si>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</si>
  <si>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</si>
  <si>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</si>
  <si>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</si>
  <si>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</si>
  <si>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</si>
  <si>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</si>
  <si>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</si>
  <si>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</si>
  <si>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</si>
  <si>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</si>
  <si>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</si>
  <si>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</si>
  <si>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</si>
  <si>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</si>
  <si>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</si>
  <si>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</si>
  <si>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</si>
  <si>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</si>
  <si>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</si>
  <si>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</si>
  <si>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</si>
  <si>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</si>
  <si>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</si>
  <si>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</si>
  <si>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</si>
  <si>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</si>
  <si>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</si>
  <si>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</si>
  <si>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</si>
  <si>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</si>
  <si>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</si>
  <si>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</si>
  <si>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</si>
  <si>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</si>
  <si>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</si>
  <si>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</si>
  <si>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</si>
  <si>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</si>
  <si>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</si>
  <si>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</si>
  <si>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</si>
  <si>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</si>
  <si>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</si>
  <si>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</si>
  <si>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</si>
  <si>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</si>
  <si>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</si>
  <si>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</si>
  <si>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</si>
  <si>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</si>
  <si>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</si>
  <si>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</si>
  <si>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</si>
  <si>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</si>
  <si>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</si>
  <si>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</si>
  <si>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</si>
  <si>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</si>
  <si>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</si>
  <si>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</si>
  <si>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</si>
  <si>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</si>
  <si>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</si>
  <si>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</si>
  <si>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</si>
  <si>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</si>
  <si>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</si>
  <si>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</si>
  <si>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</si>
  <si>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</si>
  <si>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</si>
  <si>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</si>
  <si>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</si>
  <si>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</si>
  <si>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</si>
  <si>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</si>
  <si>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</si>
  <si>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</si>
  <si>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</si>
  <si>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</si>
  <si>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</si>
  <si>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</si>
  <si>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</si>
  <si>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</si>
  <si>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</si>
  <si>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</si>
  <si>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</si>
  <si>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</si>
  <si>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</si>
  <si>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</si>
  <si>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</si>
  <si>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</si>
  <si>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</si>
  <si>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</si>
  <si>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</si>
  <si>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</si>
  <si>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</si>
  <si>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</si>
  <si>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</si>
  <si>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</si>
  <si>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</si>
  <si>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</si>
  <si>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</si>
  <si>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</si>
  <si>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</si>
  <si>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</si>
  <si>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</si>
  <si>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</si>
  <si>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</si>
  <si>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</si>
  <si>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</si>
  <si>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</si>
  <si>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</si>
  <si>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</si>
  <si>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</si>
  <si>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</si>
  <si>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</si>
  <si>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</si>
  <si>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</si>
  <si>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</si>
  <si>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</si>
  <si>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</si>
  <si>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</si>
  <si>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</si>
  <si>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</si>
  <si>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</si>
  <si>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</si>
  <si>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</si>
  <si>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</si>
  <si>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</si>
  <si>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</si>
  <si>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</si>
  <si>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</si>
  <si>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</si>
  <si>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</si>
  <si>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</si>
  <si>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</si>
  <si>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</si>
  <si>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</si>
  <si>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</si>
  <si>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</si>
  <si>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</si>
  <si>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</si>
  <si>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</si>
  <si>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</si>
  <si>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</si>
  <si>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</si>
  <si>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</si>
  <si>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</si>
  <si>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</si>
  <si>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</si>
  <si>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</si>
  <si>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</si>
  <si>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</si>
  <si>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</si>
  <si>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</si>
  <si>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</si>
  <si>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</si>
  <si>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</si>
  <si>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</si>
  <si>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</si>
  <si>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</si>
  <si>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</si>
  <si>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</si>
  <si>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</si>
  <si>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</si>
  <si>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</si>
  <si>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</si>
  <si>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</si>
  <si>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</si>
  <si>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</si>
  <si>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</si>
  <si>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</si>
  <si>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</si>
  <si>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</si>
  <si>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</si>
  <si>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</si>
  <si>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</si>
  <si>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</si>
  <si>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</si>
  <si>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</si>
  <si>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</si>
  <si>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</si>
  <si>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</si>
  <si>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</si>
  <si>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</si>
  <si>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</si>
  <si>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</si>
  <si>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</si>
  <si>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</si>
  <si>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</si>
  <si>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</si>
  <si>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</si>
  <si>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</si>
  <si>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</si>
  <si>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</si>
  <si>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</si>
  <si>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</si>
  <si>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</si>
  <si>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</si>
  <si>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</si>
  <si>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</si>
  <si>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</si>
  <si>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</si>
  <si>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</si>
  <si>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</si>
  <si>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</si>
  <si>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</si>
  <si>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</si>
  <si>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</si>
  <si>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</si>
  <si>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</si>
  <si>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</si>
  <si>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</si>
  <si>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</si>
  <si>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</si>
  <si>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</si>
  <si>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</si>
  <si>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</si>
  <si>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</si>
  <si>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</si>
  <si>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</si>
  <si>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</si>
  <si>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</si>
  <si>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</si>
  <si>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</si>
  <si>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</si>
  <si>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</si>
  <si>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</si>
  <si>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</si>
  <si>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</si>
  <si>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</si>
  <si>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</si>
  <si>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</si>
  <si>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</si>
  <si>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</si>
  <si>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</si>
  <si>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</si>
  <si>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</si>
  <si>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</si>
  <si>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</si>
  <si>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</si>
  <si>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</si>
  <si>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</si>
  <si>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</si>
  <si>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</si>
  <si>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</si>
  <si>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</si>
  <si>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</si>
  <si>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</si>
  <si>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</si>
  <si>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</si>
  <si>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</si>
  <si>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</si>
  <si>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</si>
  <si>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</si>
  <si>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</si>
  <si>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</si>
  <si>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</si>
  <si>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</si>
  <si>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</si>
  <si>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</si>
  <si>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</si>
  <si>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</si>
  <si>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</si>
  <si>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</si>
  <si>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</si>
  <si>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</si>
  <si>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</si>
  <si>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</si>
  <si>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</si>
  <si>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</si>
  <si>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</si>
  <si>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</si>
  <si>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</si>
  <si>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</si>
  <si>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</si>
  <si>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</si>
  <si>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</si>
  <si>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</si>
  <si>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</si>
  <si>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</si>
  <si>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</si>
  <si>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</si>
  <si>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</si>
  <si>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</si>
  <si>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</si>
  <si>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</si>
  <si>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</si>
  <si>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</si>
  <si>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</si>
  <si>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</si>
  <si>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</si>
  <si>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</si>
  <si>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</si>
  <si>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</si>
  <si>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</si>
  <si>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</si>
  <si>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</si>
  <si>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</si>
  <si>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</si>
  <si>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</si>
  <si>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</si>
  <si>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</si>
  <si>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</si>
  <si>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</si>
  <si>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</si>
  <si>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</si>
  <si>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</si>
  <si>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</si>
  <si>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</si>
  <si>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</si>
  <si>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</si>
  <si>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</si>
  <si>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</si>
  <si>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</si>
  <si>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</si>
  <si>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</si>
  <si>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</si>
  <si>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</si>
  <si>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</si>
  <si>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</si>
  <si>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</si>
  <si>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</si>
  <si>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</si>
  <si>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</si>
  <si>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</si>
  <si>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</si>
  <si>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</si>
  <si>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</si>
  <si>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</si>
  <si>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</si>
  <si>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</si>
  <si>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</si>
  <si>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</si>
  <si>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</si>
  <si>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</si>
  <si>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</si>
  <si>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</si>
  <si>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</si>
  <si>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</si>
  <si>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</si>
  <si>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</si>
  <si>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</si>
  <si>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</si>
  <si>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</si>
  <si>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</si>
  <si>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</si>
  <si>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</si>
  <si>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</si>
  <si>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</si>
  <si>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</si>
  <si>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</si>
  <si>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</si>
  <si>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</si>
  <si>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</si>
  <si>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</si>
  <si>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</si>
  <si>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</si>
  <si>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</si>
  <si>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</si>
  <si>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</si>
  <si>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</si>
  <si>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</si>
  <si>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</si>
  <si>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</si>
  <si>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</si>
  <si>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</si>
  <si>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</si>
  <si>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</si>
  <si>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</si>
  <si>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</si>
  <si>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</si>
  <si>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</si>
  <si>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</si>
  <si>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</si>
  <si>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</si>
  <si>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</si>
  <si>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</si>
  <si>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</si>
  <si>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</si>
  <si>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</si>
  <si>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</si>
  <si>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</si>
  <si>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</si>
  <si>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</si>
  <si>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</si>
  <si>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</si>
  <si>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</si>
  <si>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</si>
  <si>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</si>
  <si>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</si>
  <si>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</si>
  <si>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</si>
  <si>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</si>
  <si>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</si>
  <si>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</si>
  <si>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</si>
  <si>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</si>
  <si>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</si>
  <si>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</si>
  <si>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</si>
  <si>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</si>
  <si>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</si>
  <si>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</si>
  <si>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</si>
  <si>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</si>
  <si>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</si>
  <si>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</si>
  <si>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</si>
  <si>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</si>
  <si>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</si>
  <si>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</si>
  <si>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</si>
  <si>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</si>
  <si>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</si>
  <si>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</si>
  <si>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</si>
  <si>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</si>
  <si>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</si>
  <si>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</si>
  <si>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</si>
  <si>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</si>
  <si>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</si>
  <si>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</si>
  <si>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</si>
  <si>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</si>
  <si>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</si>
  <si>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</si>
  <si>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</si>
  <si>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</si>
  <si>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</si>
  <si>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</si>
  <si>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</si>
  <si>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</si>
  <si>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</si>
  <si>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</si>
  <si>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</si>
  <si>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</si>
  <si>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</si>
  <si>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</si>
  <si>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</si>
  <si>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</si>
  <si>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</si>
  <si>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</si>
  <si>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</si>
  <si>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</si>
  <si>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</si>
  <si>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</si>
  <si>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</si>
  <si>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</si>
  <si>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</si>
  <si>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</si>
  <si>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</si>
  <si>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</si>
  <si>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</si>
  <si>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</si>
  <si>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</si>
  <si>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</si>
  <si>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</si>
  <si>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</si>
  <si>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</si>
  <si>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</si>
  <si>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</si>
  <si>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</si>
  <si>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</si>
  <si>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</si>
  <si>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</si>
  <si>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</si>
  <si>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</si>
  <si>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</si>
  <si>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</si>
  <si>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</si>
  <si>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</si>
  <si>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</si>
  <si>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</si>
  <si>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</si>
  <si>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</si>
  <si>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</si>
  <si>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</si>
  <si>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</si>
  <si>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</si>
  <si>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</si>
  <si>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</si>
  <si>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</si>
  <si>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</si>
  <si>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</si>
  <si>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</si>
  <si>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</si>
  <si>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</si>
  <si>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</si>
  <si>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</si>
  <si>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</si>
  <si>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</si>
  <si>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</si>
  <si>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</si>
  <si>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</si>
  <si>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</si>
  <si>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</si>
  <si>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</si>
  <si>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</si>
  <si>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</si>
  <si>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</si>
  <si>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</si>
  <si>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</si>
  <si>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</si>
  <si>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</si>
  <si>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</si>
  <si>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</si>
  <si>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</si>
  <si>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</si>
  <si>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</si>
  <si>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</si>
  <si>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</si>
  <si>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</si>
  <si>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</si>
  <si>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</si>
  <si>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</si>
  <si>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</si>
  <si>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</si>
  <si>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</si>
  <si>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</si>
  <si>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</si>
  <si>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</si>
  <si>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</si>
  <si>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</si>
  <si>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</si>
  <si>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</si>
  <si>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</si>
  <si>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</si>
  <si>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</si>
  <si>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</si>
  <si>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</si>
  <si>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</si>
  <si>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</si>
  <si>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</si>
  <si>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</si>
  <si>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</si>
  <si>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</si>
  <si>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</si>
  <si>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</si>
  <si>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</si>
  <si>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</si>
  <si>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</si>
  <si>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</si>
  <si>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</si>
  <si>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</si>
  <si>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</si>
  <si>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</si>
  <si>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</si>
  <si>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</si>
  <si>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</si>
  <si>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</si>
  <si>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</si>
  <si>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</si>
  <si>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</si>
  <si>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</si>
  <si>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</si>
  <si>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</si>
  <si>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</si>
  <si>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</si>
  <si>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</si>
  <si>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</si>
  <si>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</si>
  <si>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</si>
  <si>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</si>
  <si>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</si>
  <si>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</si>
  <si>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</si>
  <si>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</si>
  <si>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</si>
  <si>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</si>
  <si>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</si>
  <si>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</si>
  <si>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</si>
  <si>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</si>
  <si>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</si>
  <si>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</si>
  <si>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</si>
  <si>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</si>
  <si>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</si>
  <si>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</si>
  <si>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</si>
  <si>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</si>
  <si>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</si>
  <si>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</si>
  <si>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</si>
  <si>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</si>
  <si>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</si>
  <si>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</si>
  <si>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</si>
  <si>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</si>
  <si>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</si>
  <si>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</si>
  <si>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</si>
  <si>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</si>
  <si>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</si>
  <si>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</si>
  <si>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</si>
  <si>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</si>
  <si>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</si>
  <si>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</si>
  <si>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</si>
  <si>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</si>
  <si>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</si>
  <si>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</si>
  <si>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</si>
  <si>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</si>
  <si>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</si>
  <si>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</si>
  <si>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</si>
  <si>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</si>
  <si>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</si>
  <si>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</si>
  <si>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</si>
  <si>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</si>
  <si>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</si>
  <si>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</si>
  <si>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</si>
  <si>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</si>
  <si>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</si>
  <si>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</si>
  <si>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</si>
  <si>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</si>
  <si>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</si>
  <si>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</si>
  <si>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</si>
  <si>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</si>
  <si>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</si>
  <si>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</si>
  <si>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</si>
  <si>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</si>
  <si>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</si>
  <si>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</si>
  <si>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</si>
  <si>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</si>
  <si>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</si>
  <si>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</si>
  <si>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</si>
  <si>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</si>
  <si>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</si>
  <si>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</si>
  <si>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</si>
  <si>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</si>
  <si>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</si>
  <si>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</si>
  <si>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</si>
  <si>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</si>
  <si>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</si>
  <si>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</si>
  <si>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</si>
  <si>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</si>
  <si>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</si>
  <si>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</si>
  <si>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</si>
  <si>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</si>
  <si>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</si>
  <si>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</si>
  <si>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</si>
  <si>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</si>
  <si>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</si>
  <si>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</si>
  <si>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</si>
  <si>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</si>
  <si>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</si>
  <si>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</si>
  <si>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</si>
  <si>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</si>
  <si>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</si>
  <si>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</si>
  <si>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</si>
  <si>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</si>
  <si>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</si>
  <si>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</si>
  <si>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</si>
  <si>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</si>
  <si>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</si>
  <si>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</si>
  <si>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</si>
  <si>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</si>
  <si>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</si>
  <si>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</si>
  <si>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</si>
  <si>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</si>
  <si>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</si>
  <si>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</si>
  <si>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</si>
  <si>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</si>
  <si>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</si>
  <si>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</si>
  <si>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</si>
  <si>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</si>
  <si>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</si>
  <si>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</si>
  <si>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</si>
  <si>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</si>
  <si>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</si>
  <si>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</si>
  <si>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</si>
  <si>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</si>
  <si>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</si>
  <si>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</si>
  <si>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</si>
  <si>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</si>
  <si>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</si>
  <si>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</si>
  <si>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</si>
  <si>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</si>
  <si>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</si>
  <si>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</si>
  <si>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</si>
  <si>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</si>
  <si>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</si>
  <si>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</si>
  <si>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</si>
  <si>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</si>
  <si>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</si>
  <si>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</si>
  <si>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</si>
  <si>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</si>
  <si>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</si>
  <si>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</si>
  <si>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</si>
  <si>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</si>
  <si>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</si>
  <si>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</si>
  <si>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</si>
  <si>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</si>
  <si>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</si>
  <si>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</si>
  <si>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</si>
  <si>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</si>
  <si>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</si>
  <si>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</si>
  <si>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</si>
  <si>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</si>
  <si>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</si>
  <si>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</si>
  <si>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</si>
  <si>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</si>
  <si>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</si>
  <si>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</si>
  <si>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</si>
  <si>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</si>
  <si>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</si>
  <si>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</si>
  <si>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</si>
  <si>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</si>
  <si>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</si>
  <si>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</si>
  <si>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</si>
  <si>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</si>
  <si>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</si>
  <si>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</si>
  <si>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</si>
  <si>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</si>
  <si>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</si>
  <si>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</si>
  <si>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</si>
  <si>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</si>
  <si>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</si>
  <si>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</si>
  <si>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</si>
  <si>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</si>
  <si>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</si>
  <si>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</si>
  <si>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</si>
  <si>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</si>
  <si>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</si>
  <si>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</si>
  <si>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</si>
  <si>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</si>
  <si>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</si>
  <si>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</si>
  <si>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</si>
  <si>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</si>
  <si>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</si>
  <si>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</si>
  <si>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</si>
  <si>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</si>
  <si>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</si>
  <si>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</si>
  <si>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</si>
  <si>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</si>
  <si>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</si>
  <si>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</si>
  <si>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</si>
  <si>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</si>
  <si>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</si>
  <si>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</si>
  <si>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</si>
  <si>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</si>
  <si>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</si>
  <si>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</si>
  <si>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</si>
  <si>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</si>
  <si>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</si>
  <si>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</si>
  <si>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</si>
  <si>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</si>
  <si>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</si>
  <si>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</si>
  <si>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</si>
  <si>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</si>
  <si>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</si>
  <si>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</si>
  <si>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</si>
  <si>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</si>
  <si>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</si>
  <si>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</si>
  <si>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</si>
  <si>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</si>
  <si>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</si>
  <si>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</si>
  <si>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</si>
  <si>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</si>
  <si>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</si>
  <si>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</si>
  <si>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</si>
  <si>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</si>
  <si>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</si>
  <si>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</si>
  <si>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</si>
  <si>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</si>
  <si>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</si>
  <si>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</si>
  <si>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</si>
  <si>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</si>
  <si>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</si>
  <si>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</si>
  <si>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</si>
  <si>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</si>
  <si>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</si>
  <si>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</si>
  <si>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</si>
  <si>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</si>
  <si>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</si>
  <si>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</si>
  <si>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</si>
  <si>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</si>
  <si>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</si>
  <si>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</si>
  <si>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</si>
  <si>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</si>
  <si>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</si>
  <si>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</si>
  <si>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</si>
  <si>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</si>
  <si>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</si>
  <si>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</si>
  <si>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</si>
  <si>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</si>
  <si>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</si>
  <si>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</si>
  <si>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</si>
  <si>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</si>
  <si>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</si>
  <si>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</si>
  <si>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</si>
  <si>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</si>
  <si>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</si>
  <si>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</si>
  <si>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</si>
  <si>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</si>
  <si>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</si>
  <si>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</si>
  <si>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</si>
  <si>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</si>
  <si>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</si>
  <si>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</si>
  <si>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</si>
  <si>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</si>
  <si>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</si>
  <si>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</si>
  <si>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</si>
  <si>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</si>
  <si>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</si>
  <si>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</si>
  <si>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</si>
  <si>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</si>
  <si>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</si>
  <si>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</si>
  <si>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</si>
  <si>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</si>
  <si>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</si>
  <si>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</si>
  <si>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</si>
  <si>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</si>
  <si>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</si>
  <si>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</si>
  <si>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</si>
  <si>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</si>
  <si>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</si>
  <si>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</si>
  <si>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</si>
  <si>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</si>
  <si>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</si>
  <si>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</si>
  <si>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</si>
  <si>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</si>
  <si>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</si>
  <si>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</si>
  <si>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</si>
  <si>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</si>
  <si>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</si>
  <si>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</si>
  <si>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</si>
  <si>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</si>
  <si>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</si>
  <si>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</si>
  <si>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</si>
  <si>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</si>
  <si>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</si>
  <si>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</si>
  <si>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</si>
  <si>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</si>
  <si>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</si>
  <si>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</si>
  <si>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</si>
  <si>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</si>
  <si>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</si>
  <si>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</si>
  <si>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</si>
  <si>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</si>
  <si>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</si>
  <si>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</si>
  <si>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</si>
  <si>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</si>
  <si>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</si>
  <si>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</si>
  <si>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</si>
  <si>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</si>
  <si>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</si>
  <si>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</si>
  <si>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</si>
  <si>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</si>
  <si>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</si>
  <si>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</si>
  <si>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</si>
  <si>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</si>
  <si>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</si>
  <si>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</si>
  <si>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</si>
  <si>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</si>
  <si>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</si>
  <si>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</si>
  <si>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</si>
  <si>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</si>
  <si>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</si>
  <si>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</si>
  <si>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</si>
  <si>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</si>
  <si>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</si>
  <si>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</si>
  <si>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</si>
  <si>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</si>
  <si>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</si>
  <si>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</si>
  <si>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</si>
  <si>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</si>
  <si>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</si>
  <si>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</si>
  <si>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</si>
  <si>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</si>
  <si>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</si>
  <si>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</si>
  <si>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</si>
  <si>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</si>
  <si>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</si>
  <si>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</si>
  <si>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</si>
  <si>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</si>
  <si>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</si>
  <si>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</si>
  <si>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</si>
  <si>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</si>
  <si>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</si>
  <si>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</si>
  <si>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</si>
  <si>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</si>
  <si>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</si>
  <si>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</si>
  <si>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</si>
  <si>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</si>
  <si>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</si>
  <si>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</si>
  <si>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</si>
  <si>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</si>
  <si>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</si>
  <si>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</si>
  <si>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</si>
  <si>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</si>
  <si>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</si>
  <si>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</si>
  <si>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</si>
  <si>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</si>
  <si>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</si>
  <si>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</si>
  <si>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</si>
  <si>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</si>
  <si>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</si>
  <si>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</si>
  <si>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</si>
  <si>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</si>
  <si>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</si>
  <si>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</si>
  <si>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</si>
  <si>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</si>
  <si>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</si>
  <si>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</si>
  <si>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</si>
  <si>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</si>
  <si>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</si>
  <si>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</si>
  <si>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</si>
  <si>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</si>
  <si>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</si>
  <si>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</si>
  <si>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</si>
  <si>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</si>
  <si>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</si>
  <si>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</si>
  <si>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</si>
  <si>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</si>
  <si>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</si>
  <si>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</si>
  <si>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</si>
  <si>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</si>
  <si>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</si>
  <si>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</si>
  <si>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</si>
  <si>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</si>
  <si>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</si>
  <si>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</si>
  <si>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</si>
  <si>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</si>
  <si>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</si>
  <si>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</si>
  <si>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</si>
  <si>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</si>
  <si>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</si>
  <si>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</si>
  <si>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</si>
  <si>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</si>
  <si>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</si>
  <si>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</si>
  <si>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</si>
  <si>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</si>
  <si>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</si>
  <si>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</si>
  <si>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</si>
  <si>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</si>
  <si>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</si>
  <si>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</si>
  <si>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</si>
  <si>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</si>
  <si>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</si>
  <si>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</si>
  <si>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</si>
  <si>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</si>
  <si>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</si>
  <si>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</si>
  <si>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</si>
  <si>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</si>
  <si>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</si>
  <si>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</si>
  <si>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</si>
  <si>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</si>
  <si>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</si>
  <si>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</si>
  <si>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</si>
  <si>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</si>
  <si>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</si>
  <si>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</si>
  <si>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</si>
  <si>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</si>
  <si>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</si>
  <si>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</si>
  <si>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</si>
  <si>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</si>
  <si>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</si>
  <si>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</si>
  <si>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</si>
  <si>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</si>
  <si>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</si>
  <si>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</si>
  <si>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</si>
  <si>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</si>
  <si>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</si>
  <si>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</si>
  <si>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</si>
  <si>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</si>
  <si>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</si>
  <si>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</si>
  <si>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</si>
  <si>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</si>
  <si>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</si>
  <si>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</si>
  <si>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</si>
  <si>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</si>
  <si>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</si>
  <si>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</si>
  <si>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</si>
  <si>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</si>
  <si>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</si>
  <si>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</si>
  <si>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</si>
  <si>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</si>
  <si>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</si>
  <si>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</si>
  <si>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</si>
  <si>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</si>
  <si>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</si>
  <si>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</si>
  <si>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</si>
  <si>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</si>
  <si>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</si>
  <si>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</si>
  <si>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</si>
  <si>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</si>
  <si>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</si>
  <si>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</si>
  <si>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</si>
  <si>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</si>
  <si>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</si>
  <si>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</si>
  <si>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</si>
  <si>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</si>
  <si>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</si>
  <si>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</si>
  <si>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</si>
  <si>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</si>
  <si>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</si>
  <si>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</si>
  <si>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</si>
  <si>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</si>
  <si>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</si>
  <si>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</si>
  <si>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</si>
  <si>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</si>
  <si>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</si>
  <si>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</si>
  <si>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</si>
  <si>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</si>
  <si>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</si>
  <si>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</si>
  <si>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</si>
  <si>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</si>
  <si>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</si>
  <si>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</si>
  <si>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</si>
  <si>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</si>
  <si>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</si>
  <si>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</si>
  <si>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</si>
  <si>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</si>
  <si>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</si>
  <si>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</si>
  <si>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</si>
  <si>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</si>
  <si>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</si>
  <si>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</si>
  <si>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</si>
  <si>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</si>
  <si>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</si>
  <si>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</si>
  <si>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</si>
  <si>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</si>
  <si>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</si>
  <si>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</si>
  <si>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</si>
  <si>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</si>
  <si>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</si>
  <si>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</si>
  <si>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</si>
  <si>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</si>
  <si>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</si>
  <si>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</si>
  <si>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</si>
  <si>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</si>
  <si>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</si>
  <si>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</si>
  <si>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</si>
  <si>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</si>
  <si>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</si>
  <si>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</si>
  <si>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</si>
  <si>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</si>
  <si>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</si>
  <si>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</si>
  <si>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</si>
  <si>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</si>
  <si>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</si>
  <si>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</si>
  <si>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</si>
  <si>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</si>
  <si>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</si>
  <si>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</si>
  <si>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</si>
  <si>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</si>
  <si>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</si>
  <si>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</si>
  <si>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</si>
  <si>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</si>
  <si>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</si>
  <si>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</si>
  <si>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</si>
  <si>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</si>
  <si>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</si>
  <si>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</si>
  <si>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</si>
  <si>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</si>
  <si>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</si>
  <si>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</si>
  <si>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</si>
  <si>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</si>
  <si>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</si>
  <si>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</si>
  <si>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</si>
  <si>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</si>
  <si>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</si>
  <si>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</si>
  <si>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</si>
  <si>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</si>
  <si>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</si>
  <si>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</si>
  <si>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</si>
  <si>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</si>
  <si>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</si>
  <si>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</si>
  <si>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</si>
  <si>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</si>
  <si>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</si>
  <si>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</si>
  <si>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</si>
  <si>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</si>
  <si>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</si>
  <si>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</si>
  <si>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</si>
  <si>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</si>
  <si>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</si>
  <si>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</si>
  <si>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</si>
  <si>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</si>
  <si>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</si>
  <si>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</si>
  <si>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</si>
  <si>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</si>
  <si>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</si>
  <si>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</si>
  <si>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</si>
  <si>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</si>
  <si>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</si>
  <si>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</si>
  <si>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</si>
  <si>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</si>
  <si>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</si>
  <si>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</si>
  <si>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</si>
  <si>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</si>
  <si>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</si>
  <si>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</si>
  <si>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</si>
  <si>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</si>
  <si>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</si>
  <si>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</si>
  <si>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</si>
  <si>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</si>
  <si>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</si>
  <si>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</si>
  <si>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</si>
  <si>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</si>
  <si>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</si>
  <si>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</si>
  <si>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</si>
  <si>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</si>
  <si>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</si>
  <si>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</si>
  <si>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</si>
  <si>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</si>
  <si>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</si>
  <si>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</si>
  <si>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</si>
  <si>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</si>
  <si>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</si>
  <si>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</si>
  <si>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</si>
  <si>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</si>
  <si>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</si>
  <si>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</si>
  <si>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</si>
  <si>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</si>
  <si>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</si>
  <si>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</si>
  <si>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</si>
  <si>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</si>
  <si>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</si>
  <si>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</si>
  <si>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</si>
  <si>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</si>
  <si>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</si>
  <si>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</si>
  <si>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</si>
  <si>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</si>
  <si>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</si>
  <si>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</si>
  <si>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</si>
  <si>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</si>
  <si>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</si>
  <si>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</si>
  <si>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</si>
  <si>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</si>
  <si>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</si>
  <si>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</si>
  <si>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</si>
  <si>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</si>
  <si>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</si>
  <si>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</si>
  <si>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</si>
  <si>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</si>
  <si>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</si>
  <si>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</si>
  <si>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</si>
  <si>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</si>
  <si>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</si>
  <si>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</si>
  <si>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</si>
  <si>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</si>
  <si>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</si>
  <si>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</si>
  <si>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</si>
  <si>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</si>
  <si>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</si>
  <si>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</si>
  <si>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</si>
  <si>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</si>
  <si>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</si>
  <si>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</si>
  <si>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</si>
  <si>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</si>
  <si>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</si>
  <si>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</si>
  <si>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</si>
  <si>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</si>
  <si>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</si>
  <si>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</si>
  <si>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</si>
  <si>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</si>
  <si>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</si>
  <si>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</si>
  <si>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</si>
  <si>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</si>
  <si>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</si>
  <si>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</si>
  <si>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</si>
  <si>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</si>
  <si>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</si>
  <si>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</si>
  <si>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</si>
  <si>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</si>
  <si>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</si>
  <si>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</si>
  <si>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</si>
  <si>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</si>
  <si>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</si>
  <si>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</si>
  <si>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</si>
  <si>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</si>
  <si>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</si>
  <si>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</si>
  <si>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</si>
  <si>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</si>
  <si>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</si>
  <si>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</si>
  <si>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</si>
  <si>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</si>
  <si>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</si>
  <si>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</si>
  <si>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</si>
  <si>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</si>
  <si>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</si>
  <si>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</si>
  <si>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</si>
  <si>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</si>
  <si>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</si>
  <si>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</si>
  <si>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</si>
  <si>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</si>
  <si>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</si>
  <si>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</si>
  <si>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</si>
  <si>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</si>
  <si>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</si>
  <si>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</si>
  <si>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</si>
  <si>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</si>
  <si>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</si>
  <si>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</si>
  <si>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</si>
  <si>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</si>
  <si>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</si>
  <si>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</si>
  <si>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</si>
  <si>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</si>
  <si>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</si>
  <si>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</si>
  <si>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</si>
  <si>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</si>
  <si>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</si>
  <si>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</si>
  <si>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</si>
  <si>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</si>
  <si>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</si>
  <si>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</si>
  <si>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</si>
  <si>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</si>
  <si>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</si>
  <si>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</si>
  <si>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</si>
  <si>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</si>
  <si>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</si>
  <si>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</si>
  <si>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</si>
  <si>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</si>
  <si>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</si>
  <si>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</si>
  <si>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</si>
  <si>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</si>
  <si>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</si>
  <si>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</si>
  <si>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</si>
  <si>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</si>
  <si>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</si>
  <si>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</si>
  <si>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</si>
  <si>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</si>
  <si>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</si>
  <si>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</si>
  <si>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</si>
  <si>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</si>
  <si>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</si>
  <si>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</si>
  <si>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</si>
  <si>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</si>
  <si>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</si>
  <si>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</si>
  <si>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</si>
  <si>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</si>
  <si>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</si>
  <si>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</si>
  <si>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</si>
  <si>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</si>
  <si>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</si>
  <si>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</si>
  <si>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</si>
  <si>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</si>
  <si>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</si>
  <si>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</si>
  <si>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</si>
  <si>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</si>
  <si>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</si>
  <si>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</si>
  <si>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</si>
  <si>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</si>
  <si>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</si>
  <si>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</si>
  <si>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</si>
  <si>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</si>
  <si>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</si>
  <si>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</si>
  <si>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</si>
  <si>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</si>
  <si>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</si>
  <si>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</si>
  <si>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</si>
  <si>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</si>
  <si>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</si>
  <si>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</si>
  <si>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</si>
  <si>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</si>
  <si>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</si>
  <si>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</si>
  <si>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</si>
  <si>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</si>
  <si>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</si>
  <si>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</si>
  <si>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</si>
  <si>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</si>
  <si>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</si>
  <si>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</si>
  <si>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</si>
  <si>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</si>
  <si>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</si>
  <si>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</si>
  <si>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</si>
  <si>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</si>
  <si>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</si>
  <si>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</si>
  <si>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</si>
  <si>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</si>
  <si>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</si>
  <si>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</si>
  <si>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</si>
  <si>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</si>
  <si>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</si>
  <si>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</si>
  <si>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</si>
  <si>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</si>
  <si>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</si>
  <si>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</si>
  <si>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</si>
  <si>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</si>
  <si>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</si>
  <si>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</si>
  <si>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</si>
  <si>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</si>
  <si>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</si>
  <si>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</si>
  <si>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</si>
  <si>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</si>
  <si>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</si>
  <si>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</si>
  <si>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</si>
  <si>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</si>
  <si>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</si>
  <si>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</si>
  <si>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</si>
  <si>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</si>
  <si>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</si>
  <si>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</si>
  <si>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</si>
  <si>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</si>
  <si>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</si>
  <si>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</si>
  <si>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</si>
  <si>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</si>
  <si>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</si>
  <si>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</si>
  <si>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</si>
  <si>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</si>
  <si>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</si>
  <si>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</si>
  <si>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</si>
  <si>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</si>
  <si>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</si>
  <si>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</si>
  <si>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</si>
  <si>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</si>
  <si>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</si>
  <si>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</si>
  <si>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</si>
  <si>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</si>
  <si>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</si>
  <si>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</si>
  <si>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</si>
  <si>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</si>
  <si>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</si>
  <si>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</si>
  <si>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</si>
  <si>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</si>
  <si>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</si>
  <si>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</si>
  <si>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</si>
  <si>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</si>
  <si>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</si>
  <si>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</si>
  <si>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</si>
  <si>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</si>
  <si>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</si>
  <si>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</si>
  <si>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</si>
  <si>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</si>
  <si>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</si>
  <si>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</si>
  <si>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</si>
  <si>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</si>
  <si>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</si>
  <si>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</si>
  <si>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</si>
  <si>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</si>
  <si>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</si>
  <si>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</si>
  <si>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</si>
  <si>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</si>
  <si>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</si>
  <si>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</si>
  <si>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</si>
  <si>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</si>
  <si>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</si>
  <si>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</si>
  <si>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</si>
  <si>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</si>
  <si>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</si>
  <si>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</si>
  <si>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</si>
  <si>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</si>
  <si>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</si>
  <si>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</si>
  <si>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</si>
  <si>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</si>
  <si>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</si>
  <si>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</si>
  <si>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</si>
  <si>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</si>
  <si>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</si>
  <si>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</si>
  <si>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</si>
  <si>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</si>
  <si>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</si>
  <si>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</si>
  <si>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</si>
  <si>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</si>
  <si>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</si>
  <si>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</si>
  <si>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</si>
  <si>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</si>
  <si>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</si>
  <si>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</si>
  <si>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</si>
  <si>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</si>
  <si>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</si>
  <si>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</si>
  <si>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</si>
  <si>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</si>
  <si>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</si>
  <si>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</si>
  <si>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</si>
  <si>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</si>
  <si>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</si>
  <si>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</si>
  <si>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</si>
  <si>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</si>
  <si>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</si>
  <si>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</si>
  <si>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</si>
  <si>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</si>
  <si>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</si>
  <si>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</si>
  <si>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</si>
  <si>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</si>
  <si>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</si>
  <si>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</si>
  <si>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</si>
  <si>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</si>
  <si>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</si>
  <si>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</si>
  <si>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</si>
  <si>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</si>
  <si>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</si>
  <si>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</si>
  <si>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</si>
  <si>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</si>
  <si>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</si>
  <si>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</si>
  <si>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</si>
  <si>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</si>
  <si>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</si>
  <si>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</si>
  <si>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</si>
  <si>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</si>
  <si>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</si>
  <si>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</si>
  <si>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</si>
  <si>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</si>
  <si>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</si>
  <si>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</si>
  <si>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</si>
  <si>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</si>
  <si>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</si>
  <si>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</si>
  <si>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</si>
  <si>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</si>
  <si>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</si>
  <si>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</si>
  <si>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</si>
  <si>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</si>
  <si>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</si>
  <si>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</si>
  <si>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</si>
  <si>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</si>
  <si>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</si>
  <si>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</si>
  <si>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</si>
  <si>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</si>
  <si>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</si>
  <si>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</si>
  <si>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</si>
  <si>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</si>
  <si>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</si>
  <si>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</si>
  <si>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</si>
  <si>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</si>
  <si>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</si>
  <si>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</si>
  <si>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</si>
  <si>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</si>
  <si>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</si>
  <si>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</si>
  <si>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</si>
  <si>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</si>
  <si>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</si>
  <si>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</si>
  <si>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</si>
  <si>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</si>
  <si>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</si>
  <si>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</si>
  <si>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</si>
  <si>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</si>
  <si>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</si>
  <si>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</si>
  <si>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</si>
  <si>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</si>
  <si>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</si>
  <si>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</si>
  <si>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</si>
  <si>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</si>
  <si>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</si>
  <si>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</si>
  <si>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</si>
  <si>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</si>
  <si>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</si>
  <si>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</si>
  <si>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</si>
  <si>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</si>
  <si>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</si>
  <si>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</si>
  <si>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</si>
  <si>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</si>
  <si>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</si>
  <si>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</si>
  <si>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</si>
  <si>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</si>
  <si>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</si>
  <si>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</si>
  <si>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</si>
  <si>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</si>
  <si>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</si>
  <si>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</si>
  <si>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</si>
  <si>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</si>
  <si>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</si>
  <si>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</si>
  <si>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</si>
  <si>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</si>
  <si>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</si>
  <si>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</si>
  <si>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</si>
  <si>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</si>
  <si>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</si>
  <si>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</si>
  <si>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</si>
  <si>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</si>
  <si>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</si>
  <si>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</si>
  <si>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</si>
  <si>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</si>
  <si>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</si>
  <si>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</si>
  <si>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</si>
  <si>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</si>
  <si>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</si>
  <si>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</si>
  <si>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</si>
  <si>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</si>
  <si>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</si>
  <si>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</si>
  <si>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</si>
  <si>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</si>
  <si>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</si>
  <si>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</si>
  <si>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</si>
  <si>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</si>
  <si>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</si>
  <si>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</si>
  <si>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</si>
  <si>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</si>
  <si>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</si>
  <si>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</si>
  <si>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</si>
  <si>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</si>
  <si>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</si>
  <si>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</si>
  <si>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</si>
  <si>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</si>
  <si>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</si>
  <si>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</si>
  <si>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</si>
  <si>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</si>
  <si>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</si>
  <si>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</si>
  <si>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</si>
  <si>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</si>
  <si>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</si>
  <si>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</si>
  <si>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</si>
  <si>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</si>
  <si>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</si>
  <si>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</si>
  <si>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</si>
  <si>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</si>
  <si>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</si>
  <si>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</si>
  <si>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</si>
  <si>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</si>
  <si>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</si>
  <si>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</si>
  <si>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</si>
  <si>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</si>
  <si>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</si>
  <si>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</si>
  <si>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</si>
  <si>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</si>
  <si>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</si>
  <si>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</si>
  <si>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</si>
  <si>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</si>
  <si>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</si>
  <si>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</si>
  <si>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</si>
  <si>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</si>
  <si>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</si>
  <si>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</si>
  <si>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</si>
  <si>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</si>
  <si>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</si>
  <si>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</si>
  <si>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</si>
  <si>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</si>
  <si>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</si>
  <si>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</si>
  <si>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</si>
  <si>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</si>
  <si>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</si>
  <si>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</si>
  <si>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</si>
  <si>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</si>
  <si>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</si>
  <si>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</si>
  <si>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</si>
  <si>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</si>
  <si>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</si>
  <si>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</si>
  <si>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</si>
  <si>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</si>
  <si>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</si>
  <si>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</si>
  <si>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</si>
  <si>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</si>
  <si>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</si>
  <si>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</si>
  <si>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</si>
  <si>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</si>
  <si>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</si>
  <si>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</si>
  <si>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</si>
  <si>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</si>
  <si>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</si>
  <si>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</si>
  <si>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</si>
  <si>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</si>
  <si>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</si>
  <si>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</si>
  <si>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</si>
  <si>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</si>
  <si>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</si>
  <si>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</si>
  <si>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</si>
  <si>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</si>
  <si>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</si>
  <si>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</si>
  <si>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</si>
  <si>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</si>
  <si>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</si>
  <si>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</si>
  <si>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</si>
  <si>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</si>
  <si>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</si>
  <si>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</si>
  <si>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</si>
  <si>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</si>
  <si>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</si>
  <si>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</si>
  <si>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</si>
  <si>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</si>
  <si>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</si>
  <si>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</si>
  <si>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</si>
  <si>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</si>
  <si>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</si>
  <si>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</si>
  <si>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</si>
  <si>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</si>
  <si>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</si>
  <si>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</si>
  <si>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</si>
  <si>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</si>
  <si>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</si>
  <si>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</si>
  <si>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</si>
  <si>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</si>
  <si>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</si>
  <si>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</si>
  <si>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</si>
  <si>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</si>
  <si>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</si>
  <si>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</si>
  <si>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</si>
  <si>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</si>
  <si>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</si>
  <si>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</si>
  <si>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</si>
  <si>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</si>
  <si>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</si>
  <si>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</si>
  <si>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</si>
  <si>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</si>
  <si>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</si>
  <si>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</si>
  <si>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</si>
  <si>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</si>
  <si>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</si>
  <si>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</si>
  <si>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</si>
  <si>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</si>
  <si>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</si>
  <si>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</si>
  <si>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</si>
  <si>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</si>
  <si>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</si>
  <si>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</si>
  <si>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</si>
  <si>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</si>
  <si>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</si>
  <si>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</si>
  <si>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</si>
  <si>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</si>
  <si>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</si>
  <si>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</si>
  <si>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</si>
  <si>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</si>
  <si>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</si>
  <si>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</si>
  <si>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</si>
  <si>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</si>
  <si>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</si>
  <si>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</si>
  <si>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</si>
  <si>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</si>
  <si>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</si>
  <si>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</si>
  <si>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</si>
  <si>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</si>
  <si>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</si>
  <si>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</si>
  <si>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</si>
  <si>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</si>
  <si>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</si>
  <si>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</si>
  <si>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</si>
  <si>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</si>
  <si>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</si>
  <si>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</si>
  <si>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</si>
  <si>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</si>
  <si>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</si>
  <si>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</si>
  <si>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</si>
  <si>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</si>
  <si>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</si>
  <si>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</si>
  <si>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</si>
  <si>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</si>
  <si>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</si>
  <si>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</si>
  <si>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</si>
  <si>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</si>
  <si>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</si>
  <si>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</si>
  <si>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</si>
  <si>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</si>
  <si>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</si>
  <si>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</si>
  <si>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</si>
  <si>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</si>
  <si>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</si>
  <si>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</si>
  <si>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</si>
  <si>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</si>
  <si>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</si>
  <si>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</si>
  <si>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</si>
  <si>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</si>
  <si>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</si>
  <si>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</si>
  <si>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</si>
  <si>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</si>
  <si>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</si>
  <si>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</si>
  <si>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</si>
  <si>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</si>
  <si>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</si>
  <si>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</si>
  <si>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</si>
  <si>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</si>
  <si>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</si>
  <si>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</si>
  <si>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</si>
  <si>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</si>
  <si>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</si>
  <si>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</si>
  <si>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</si>
  <si>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</si>
  <si>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</si>
  <si>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</si>
  <si>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</si>
  <si>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</si>
  <si>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</si>
  <si>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</si>
  <si>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</si>
  <si>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</si>
  <si>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</si>
  <si>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</si>
  <si>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</si>
  <si>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</si>
  <si>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</si>
  <si>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</si>
  <si>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</si>
  <si>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</si>
  <si>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</si>
  <si>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</si>
  <si>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</si>
  <si>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</si>
  <si>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</si>
  <si>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</si>
  <si>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</si>
  <si>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</si>
  <si>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</si>
  <si>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</si>
  <si>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</si>
  <si>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</si>
  <si>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</si>
  <si>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</si>
  <si>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PCM-20251014-00001057</t>
  </si>
  <si>
    <t>No access , issue already escalated to SMT , site under relocation</t>
  </si>
  <si>
    <t>PCM-20251025-00000951</t>
  </si>
  <si>
    <t xml:space="preserve">Critical </t>
  </si>
  <si>
    <t>EM team at site and connect PG//Team disconnect 5g due to load issue</t>
  </si>
  <si>
    <t xml:space="preserve">                                                                                                      </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</si>
  <si>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</si>
  <si>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</si>
  <si>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</si>
  <si>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</si>
  <si>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PCM-20251025-00000832</t>
  </si>
  <si>
    <t>30 M</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</si>
  <si>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</si>
  <si>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</si>
  <si>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</si>
  <si>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</si>
  <si>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</si>
  <si>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</si>
  <si>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PCM-20251025-00000867</t>
  </si>
  <si>
    <t>EM Team on the way ETA: 30 Mins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</si>
</sst>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4">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2">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8" fillId="8" borderId="8" xfId="0"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8" xfId="0" applyNumberFormat="1" applyFont="1" applyFill="1" applyBorder="1" applyAlignment="1">
      <alignment horizontal="center" vertical="center"/>
    </xf>
    <xf numFmtId="0" fontId="9" fillId="9" borderId="14" xfId="0" applyFont="1" applyFill="1" applyBorder="1" applyAlignment="1">
      <alignment horizontal="center" vertical="center"/>
    </xf>
    <xf numFmtId="0"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166" fontId="20" fillId="7" borderId="1" xfId="0" applyNumberFormat="1"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60" totalsRowShown="0" headerRowDxfId="174" dataDxfId="173" headerRowBorderDxfId="171" tableBorderDxfId="172" totalsRowBorderDxfId="170">
  <autoFilter ref="A1:L60"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27" totalsRowShown="0" headerRowDxfId="157" dataDxfId="156" headerRowBorderDxfId="154" tableBorderDxfId="155" totalsRowBorderDxfId="153">
  <autoFilter ref="A1:CJ227"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20" totalsRowShown="0" headerRowDxfId="64" dataDxfId="63" headerRowBorderDxfId="61" tableBorderDxfId="62">
  <autoFilter ref="A1:L1120"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24" totalsRowShown="0" headerRowDxfId="48" dataDxfId="47" headerRowBorderDxfId="45" tableBorderDxfId="46" totalsRowBorderDxfId="44">
  <autoFilter ref="A1:L224"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75" totalsRowShown="0" headerRowDxfId="31" dataDxfId="30" headerRowBorderDxfId="28" tableBorderDxfId="29">
  <autoFilter ref="A1:L475"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36" totalsRowShown="0" headerRowDxfId="15" dataDxfId="14" headerRowBorderDxfId="12" tableBorderDxfId="13">
  <autoFilter ref="A1:L136"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60"/>
  <sheetViews>
    <sheetView workbookViewId="0">
      <selection activeCell="A4" sqref="A4:XFD4"/>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4"/>
      <c r="N1" s="144"/>
      <c r="O1" s="144"/>
    </row>
    <row r="2" spans="1:15" s="66" customFormat="1" ht="70.5" customHeight="1">
      <c r="A2" s="64" t="s">
        <v>38997</v>
      </c>
      <c r="B2" s="61" t="str">
        <f>IFERROR(VLOOKUP(D2,DB!A:K,11,0),"")</f>
        <v>R1</v>
      </c>
      <c r="C2" s="61">
        <v>1</v>
      </c>
      <c r="D2" s="80" t="s">
        <v>17841</v>
      </c>
      <c r="E2" s="65" t="s">
        <v>38998</v>
      </c>
      <c r="F2" s="78">
        <v>45662.948425925926</v>
      </c>
      <c r="G2" s="68">
        <f ca="1">IFERROR(NOW()-F2,"")</f>
        <v>292.626092245373</v>
      </c>
      <c r="H2" s="78">
        <v>45662.943402777775</v>
      </c>
      <c r="I2" s="61" t="str">
        <f>IFERROR(VLOOKUP(D2,DB!A:F,6,0),"")</f>
        <v>Generator-SG</v>
      </c>
      <c r="J2" s="61" t="str">
        <f>IFERROR(VLOOKUP(D2,DB!A:G,7,0),"")</f>
        <v>Dead</v>
      </c>
      <c r="K2" s="69" t="s">
        <v>38999</v>
      </c>
      <c r="L2" s="67" t="str">
        <f>IFERROR(VLOOKUP(D2,DB!A:I,9,0),"")</f>
        <v>Latis</v>
      </c>
    </row>
    <row r="3" spans="1:15" ht="15" customHeight="1">
      <c r="A3" s="134" t="s">
        <v>39000</v>
      </c>
      <c r="B3" s="135" t="str">
        <f>IFERROR(VLOOKUP(D3,DB!A:K,11,0),"")</f>
        <v>R1</v>
      </c>
      <c r="C3" s="135">
        <v>1</v>
      </c>
      <c r="D3" s="135" t="s">
        <v>9770</v>
      </c>
      <c r="E3" s="136" t="s">
        <v>38998</v>
      </c>
      <c r="F3" s="137">
        <v>45943.443414351852</v>
      </c>
      <c r="G3" s="138">
        <f ca="1">IFERROR(NOW()-F3,"")</f>
        <v>12.131103819447162</v>
      </c>
      <c r="H3" s="137">
        <v>45943.437442129631</v>
      </c>
      <c r="I3" s="135" t="str">
        <f>IFERROR(VLOOKUP(D3,DB!A:F,6,0),"")</f>
        <v>Generator-SG</v>
      </c>
      <c r="J3" s="135" t="str">
        <f>IFERROR(VLOOKUP(D3,DB!A:G,7,0),"")</f>
        <v>Vandalized</v>
      </c>
      <c r="K3" s="139" t="s">
        <v>39001</v>
      </c>
      <c r="L3" s="140" t="str">
        <f>IFERROR(VLOOKUP(D3,DB!A:I,9,0),"")</f>
        <v>Latis</v>
      </c>
    </row>
    <row r="4" spans="1:15" ht="15" customHeight="1">
      <c r="A4" s="146"/>
      <c r="B4" s="147"/>
      <c r="C4" s="147"/>
      <c r="D4" s="147"/>
      <c r="E4" s="171"/>
      <c r="F4" s="149"/>
      <c r="G4" s="150">
        <f ca="1">IFERROR(NOW()-F4,"")</f>
        <v>45955.574518171299</v>
      </c>
      <c r="H4" s="149"/>
      <c r="I4" s="147" t="str">
        <f>IFERROR(VLOOKUP(D4,DB!A:F,6,0),"")</f>
        <v/>
      </c>
      <c r="J4" s="147" t="str">
        <f>IFERROR(VLOOKUP(D4,DB!A:G,7,0),"")</f>
        <v/>
      </c>
      <c r="K4" s="151"/>
      <c r="L4" s="152" t="str">
        <f>IFERROR(VLOOKUP(D4,DB!A:I,9,0),"")</f>
        <v/>
      </c>
    </row>
    <row r="5" spans="1:15" ht="15" customHeight="1">
      <c r="A5" s="134"/>
      <c r="B5" s="135" t="str">
        <f>IFERROR(VLOOKUP(D5,DB!A:K,11,0),"")</f>
        <v/>
      </c>
      <c r="C5" s="135"/>
      <c r="D5" s="135"/>
      <c r="E5" s="136"/>
      <c r="F5" s="137"/>
      <c r="G5" s="138">
        <f ca="1">IFERROR(NOW()-F5,"")</f>
        <v>45955.574518171299</v>
      </c>
      <c r="H5" s="137"/>
      <c r="I5" s="135" t="str">
        <f>IFERROR(VLOOKUP(D5,DB!A:F,6,0),"")</f>
        <v/>
      </c>
      <c r="J5" s="135" t="str">
        <f>IFERROR(VLOOKUP(D5,DB!A:G,7,0),"")</f>
        <v/>
      </c>
      <c r="K5" s="139"/>
      <c r="L5" s="140" t="str">
        <f>IFERROR(VLOOKUP(D5,DB!A:I,9,0),"")</f>
        <v/>
      </c>
    </row>
    <row r="6" spans="1:15" ht="15" customHeight="1">
      <c r="A6" s="134"/>
      <c r="B6" s="135" t="str">
        <f>IFERROR(VLOOKUP(D6,DB!A:K,11,0),"")</f>
        <v/>
      </c>
      <c r="C6" s="135"/>
      <c r="D6" s="135"/>
      <c r="E6" s="136"/>
      <c r="F6" s="137"/>
      <c r="G6" s="138">
        <f ca="1">IFERROR(NOW()-F6,"")</f>
        <v>45955.574518171299</v>
      </c>
      <c r="H6" s="137"/>
      <c r="I6" s="135" t="str">
        <f>IFERROR(VLOOKUP(D6,DB!A:F,6,0),"")</f>
        <v/>
      </c>
      <c r="J6" s="135" t="str">
        <f>IFERROR(VLOOKUP(D6,DB!A:G,7,0),"")</f>
        <v/>
      </c>
      <c r="K6" s="139"/>
      <c r="L6" s="140" t="str">
        <f>IFERROR(VLOOKUP(D6,DB!A:I,9,0),"")</f>
        <v/>
      </c>
    </row>
    <row r="7" spans="1:15" ht="15" customHeight="1">
      <c r="A7" s="134"/>
      <c r="B7" s="135" t="str">
        <f>IFERROR(VLOOKUP(D7,DB!A:K,11,0),"")</f>
        <v/>
      </c>
      <c r="C7" s="135"/>
      <c r="D7" s="135"/>
      <c r="E7" s="136"/>
      <c r="F7" s="137"/>
      <c r="G7" s="138">
        <f ca="1">IFERROR(NOW()-F7,"")</f>
        <v>45955.574518171299</v>
      </c>
      <c r="H7" s="137"/>
      <c r="I7" s="135" t="str">
        <f>IFERROR(VLOOKUP(D7,DB!A:F,6,0),"")</f>
        <v/>
      </c>
      <c r="J7" s="135" t="str">
        <f>IFERROR(VLOOKUP(D7,DB!A:G,7,0),"")</f>
        <v/>
      </c>
      <c r="K7" s="139"/>
      <c r="L7" s="140" t="str">
        <f>IFERROR(VLOOKUP(D7,DB!A:I,9,0),"")</f>
        <v/>
      </c>
    </row>
    <row r="8" spans="1:15" ht="15" customHeight="1">
      <c r="A8" s="134"/>
      <c r="B8" s="135" t="str">
        <f>IFERROR(VLOOKUP(D8,DB!A:K,11,0),"")</f>
        <v/>
      </c>
      <c r="C8" s="135"/>
      <c r="D8" s="135"/>
      <c r="E8" s="136"/>
      <c r="F8" s="137"/>
      <c r="G8" s="138">
        <f ca="1">IFERROR(NOW()-F8,"")</f>
        <v>45955.574518171299</v>
      </c>
      <c r="H8" s="137"/>
      <c r="I8" s="135" t="str">
        <f>IFERROR(VLOOKUP(D8,DB!A:F,6,0),"")</f>
        <v/>
      </c>
      <c r="J8" s="135" t="str">
        <f>IFERROR(VLOOKUP(D8,DB!A:G,7,0),"")</f>
        <v/>
      </c>
      <c r="K8" s="139"/>
      <c r="L8" s="140" t="str">
        <f>IFERROR(VLOOKUP(D8,DB!A:I,9,0),"")</f>
        <v/>
      </c>
    </row>
    <row r="9" spans="1:15" ht="15" customHeight="1">
      <c r="A9" s="134"/>
      <c r="B9" s="135" t="str">
        <f>IFERROR(VLOOKUP(D9,DB!A:K,11,0),"")</f>
        <v/>
      </c>
      <c r="C9" s="135"/>
      <c r="D9" s="135"/>
      <c r="E9" s="136"/>
      <c r="F9" s="137"/>
      <c r="G9" s="138">
        <f ca="1">IFERROR(NOW()-F9,"")</f>
        <v>45955.574518171299</v>
      </c>
      <c r="H9" s="137"/>
      <c r="I9" s="135" t="str">
        <f>IFERROR(VLOOKUP(D9,DB!A:F,6,0),"")</f>
        <v/>
      </c>
      <c r="J9" s="135" t="str">
        <f>IFERROR(VLOOKUP(D9,DB!A:G,7,0),"")</f>
        <v/>
      </c>
      <c r="K9" s="139"/>
      <c r="L9" s="140" t="str">
        <f>IFERROR(VLOOKUP(D9,DB!A:I,9,0),"")</f>
        <v/>
      </c>
    </row>
    <row r="10" spans="1:15" ht="15" customHeight="1">
      <c r="A10" s="134"/>
      <c r="B10" s="135" t="str">
        <f>IFERROR(VLOOKUP(D10,DB!A:K,11,0),"")</f>
        <v/>
      </c>
      <c r="C10" s="135"/>
      <c r="D10" s="135"/>
      <c r="E10" s="136"/>
      <c r="F10" s="137"/>
      <c r="G10" s="138">
        <f ca="1">IFERROR(NOW()-F10,"")</f>
        <v>45955.574518171299</v>
      </c>
      <c r="H10" s="137"/>
      <c r="I10" s="135" t="str">
        <f>IFERROR(VLOOKUP(D10,DB!A:F,6,0),"")</f>
        <v/>
      </c>
      <c r="J10" s="135" t="str">
        <f>IFERROR(VLOOKUP(D10,DB!A:G,7,0),"")</f>
        <v/>
      </c>
      <c r="K10" s="139"/>
      <c r="L10" s="140" t="str">
        <f>IFERROR(VLOOKUP(D10,DB!A:I,9,0),"")</f>
        <v/>
      </c>
    </row>
    <row r="11" spans="1:15" ht="15" customHeight="1">
      <c r="A11" s="134"/>
      <c r="B11" s="135" t="str">
        <f>IFERROR(VLOOKUP(D11,DB!A:K,11,0),"")</f>
        <v/>
      </c>
      <c r="C11" s="135"/>
      <c r="D11" s="135"/>
      <c r="E11" s="136"/>
      <c r="F11" s="137"/>
      <c r="G11" s="138">
        <f ca="1">IFERROR(NOW()-F11,"")</f>
        <v>45955.574518171299</v>
      </c>
      <c r="H11" s="137"/>
      <c r="I11" s="135" t="str">
        <f>IFERROR(VLOOKUP(D11,DB!A:F,6,0),"")</f>
        <v/>
      </c>
      <c r="J11" s="135" t="str">
        <f>IFERROR(VLOOKUP(D11,DB!A:G,7,0),"")</f>
        <v/>
      </c>
      <c r="K11" s="139"/>
      <c r="L11" s="140" t="str">
        <f>IFERROR(VLOOKUP(D11,DB!A:I,9,0),"")</f>
        <v/>
      </c>
    </row>
    <row r="12" spans="1:15" ht="15" customHeight="1">
      <c r="A12" s="134"/>
      <c r="B12" s="135" t="str">
        <f>IFERROR(VLOOKUP(D12,DB!A:K,11,0),"")</f>
        <v/>
      </c>
      <c r="C12" s="135"/>
      <c r="D12" s="135"/>
      <c r="E12" s="136"/>
      <c r="F12" s="137"/>
      <c r="G12" s="138">
        <f ca="1">IFERROR(NOW()-F12,"")</f>
        <v>45955.574518171299</v>
      </c>
      <c r="H12" s="137"/>
      <c r="I12" s="135" t="str">
        <f>IFERROR(VLOOKUP(D12,DB!A:F,6,0),"")</f>
        <v/>
      </c>
      <c r="J12" s="135" t="str">
        <f>IFERROR(VLOOKUP(D12,DB!A:G,7,0),"")</f>
        <v/>
      </c>
      <c r="K12" s="139"/>
      <c r="L12" s="140" t="str">
        <f>IFERROR(VLOOKUP(D12,DB!A:I,9,0),"")</f>
        <v/>
      </c>
    </row>
    <row r="13" spans="1:15" ht="15" customHeight="1">
      <c r="A13" s="134"/>
      <c r="B13" s="135" t="str">
        <f>IFERROR(VLOOKUP(D13,DB!A:K,11,0),"")</f>
        <v/>
      </c>
      <c r="C13" s="135"/>
      <c r="D13" s="135"/>
      <c r="E13" s="136"/>
      <c r="F13" s="137"/>
      <c r="G13" s="138">
        <f ca="1">IFERROR(NOW()-F13,"")</f>
        <v>45955.574518171299</v>
      </c>
      <c r="H13" s="137"/>
      <c r="I13" s="135" t="str">
        <f>IFERROR(VLOOKUP(D13,DB!A:F,6,0),"")</f>
        <v/>
      </c>
      <c r="J13" s="135" t="str">
        <f>IFERROR(VLOOKUP(D13,DB!A:G,7,0),"")</f>
        <v/>
      </c>
      <c r="K13" s="139"/>
      <c r="L13" s="140" t="str">
        <f>IFERROR(VLOOKUP(D13,DB!A:I,9,0),"")</f>
        <v/>
      </c>
    </row>
    <row r="14" spans="1:15" ht="15" customHeight="1">
      <c r="A14" s="134"/>
      <c r="B14" s="135" t="str">
        <f>IFERROR(VLOOKUP(D14,DB!A:K,11,0),"")</f>
        <v/>
      </c>
      <c r="C14" s="135"/>
      <c r="D14" s="135"/>
      <c r="E14" s="136"/>
      <c r="F14" s="137"/>
      <c r="G14" s="138">
        <f ca="1">IFERROR(NOW()-F14,"")</f>
        <v>45955.574518171299</v>
      </c>
      <c r="H14" s="137"/>
      <c r="I14" s="135" t="str">
        <f>IFERROR(VLOOKUP(D14,DB!A:F,6,0),"")</f>
        <v/>
      </c>
      <c r="J14" s="135" t="str">
        <f>IFERROR(VLOOKUP(D14,DB!A:G,7,0),"")</f>
        <v/>
      </c>
      <c r="K14" s="139"/>
      <c r="L14" s="140" t="str">
        <f>IFERROR(VLOOKUP(D14,DB!A:I,9,0),"")</f>
        <v/>
      </c>
    </row>
    <row r="15" spans="1:15" ht="15" customHeight="1">
      <c r="A15" s="134"/>
      <c r="B15" s="135" t="str">
        <f>IFERROR(VLOOKUP(D15,DB!A:K,11,0),"")</f>
        <v/>
      </c>
      <c r="C15" s="135"/>
      <c r="D15" s="135"/>
      <c r="E15" s="136"/>
      <c r="F15" s="137"/>
      <c r="G15" s="138">
        <f ca="1">IFERROR(NOW()-F15,"")</f>
        <v>45955.574518171299</v>
      </c>
      <c r="H15" s="137"/>
      <c r="I15" s="135" t="str">
        <f>IFERROR(VLOOKUP(D15,DB!A:F,6,0),"")</f>
        <v/>
      </c>
      <c r="J15" s="135" t="str">
        <f>IFERROR(VLOOKUP(D15,DB!A:G,7,0),"")</f>
        <v/>
      </c>
      <c r="K15" s="139"/>
      <c r="L15" s="140" t="str">
        <f>IFERROR(VLOOKUP(D15,DB!A:I,9,0),"")</f>
        <v/>
      </c>
    </row>
    <row r="16" spans="1:15" ht="15" customHeight="1">
      <c r="A16" s="134"/>
      <c r="B16" s="135" t="str">
        <f>IFERROR(VLOOKUP(D16,DB!A:K,11,0),"")</f>
        <v/>
      </c>
      <c r="C16" s="135"/>
      <c r="D16" s="135"/>
      <c r="E16" s="136"/>
      <c r="F16" s="137"/>
      <c r="G16" s="138">
        <f ca="1">IFERROR(NOW()-F16,"")</f>
        <v>45955.574518171299</v>
      </c>
      <c r="H16" s="137"/>
      <c r="I16" s="135" t="str">
        <f>IFERROR(VLOOKUP(D16,DB!A:F,6,0),"")</f>
        <v/>
      </c>
      <c r="J16" s="135" t="str">
        <f>IFERROR(VLOOKUP(D16,DB!A:G,7,0),"")</f>
        <v/>
      </c>
      <c r="K16" s="139"/>
      <c r="L16" s="140" t="str">
        <f>IFERROR(VLOOKUP(D16,DB!A:I,9,0),"")</f>
        <v/>
      </c>
    </row>
    <row r="17" spans="1:12" ht="15" customHeight="1">
      <c r="A17" s="134"/>
      <c r="B17" s="135" t="str">
        <f>IFERROR(VLOOKUP(D17,DB!A:K,11,0),"")</f>
        <v/>
      </c>
      <c r="C17" s="135"/>
      <c r="D17" s="135"/>
      <c r="E17" s="136"/>
      <c r="F17" s="137"/>
      <c r="G17" s="138">
        <f ca="1">IFERROR(NOW()-F17,"")</f>
        <v>45955.574518171299</v>
      </c>
      <c r="H17" s="137"/>
      <c r="I17" s="135" t="str">
        <f>IFERROR(VLOOKUP(D17,DB!A:F,6,0),"")</f>
        <v/>
      </c>
      <c r="J17" s="135" t="str">
        <f>IFERROR(VLOOKUP(D17,DB!A:G,7,0),"")</f>
        <v/>
      </c>
      <c r="K17" s="139"/>
      <c r="L17" s="140" t="str">
        <f>IFERROR(VLOOKUP(D17,DB!A:I,9,0),"")</f>
        <v/>
      </c>
    </row>
    <row r="18" spans="1:12" ht="15" customHeight="1">
      <c r="A18" s="134"/>
      <c r="B18" s="135" t="str">
        <f>IFERROR(VLOOKUP(D18,DB!A:K,11,0),"")</f>
        <v/>
      </c>
      <c r="C18" s="135"/>
      <c r="D18" s="135"/>
      <c r="E18" s="136"/>
      <c r="F18" s="137"/>
      <c r="G18" s="138">
        <f ca="1">IFERROR(NOW()-F18,"")</f>
        <v>45955.574518171299</v>
      </c>
      <c r="H18" s="137"/>
      <c r="I18" s="135" t="str">
        <f>IFERROR(VLOOKUP(D18,DB!A:F,6,0),"")</f>
        <v/>
      </c>
      <c r="J18" s="135" t="str">
        <f>IFERROR(VLOOKUP(D18,DB!A:G,7,0),"")</f>
        <v/>
      </c>
      <c r="K18" s="139"/>
      <c r="L18" s="140" t="str">
        <f>IFERROR(VLOOKUP(D18,DB!A:I,9,0),"")</f>
        <v/>
      </c>
    </row>
    <row r="19" spans="1:12" ht="15" customHeight="1">
      <c r="A19" s="134"/>
      <c r="B19" s="135" t="str">
        <f>IFERROR(VLOOKUP(D19,DB!A:K,11,0),"")</f>
        <v/>
      </c>
      <c r="C19" s="135"/>
      <c r="D19" s="135"/>
      <c r="E19" s="136"/>
      <c r="F19" s="137"/>
      <c r="G19" s="138">
        <f ca="1">IFERROR(NOW()-F19,"")</f>
        <v>45955.574518171299</v>
      </c>
      <c r="H19" s="137"/>
      <c r="I19" s="135" t="str">
        <f>IFERROR(VLOOKUP(D19,DB!A:F,6,0),"")</f>
        <v/>
      </c>
      <c r="J19" s="135" t="str">
        <f>IFERROR(VLOOKUP(D19,DB!A:G,7,0),"")</f>
        <v/>
      </c>
      <c r="K19" s="139"/>
      <c r="L19" s="140" t="str">
        <f>IFERROR(VLOOKUP(D19,DB!A:I,9,0),"")</f>
        <v/>
      </c>
    </row>
    <row r="20" spans="1:12" ht="15" customHeight="1">
      <c r="A20" s="134"/>
      <c r="B20" s="135" t="str">
        <f>IFERROR(VLOOKUP(D20,DB!A:K,11,0),"")</f>
        <v/>
      </c>
      <c r="C20" s="135"/>
      <c r="D20" s="135"/>
      <c r="E20" s="136"/>
      <c r="F20" s="137"/>
      <c r="G20" s="138">
        <f ca="1">IFERROR(NOW()-F20,"")</f>
        <v>45955.574518171299</v>
      </c>
      <c r="H20" s="137"/>
      <c r="I20" s="135" t="str">
        <f>IFERROR(VLOOKUP(D20,DB!A:F,6,0),"")</f>
        <v/>
      </c>
      <c r="J20" s="135" t="str">
        <f>IFERROR(VLOOKUP(D20,DB!A:G,7,0),"")</f>
        <v/>
      </c>
      <c r="K20" s="139"/>
      <c r="L20" s="140" t="str">
        <f>IFERROR(VLOOKUP(D20,DB!A:I,9,0),"")</f>
        <v/>
      </c>
    </row>
    <row r="21" spans="1:12" ht="15" customHeight="1">
      <c r="A21" s="134"/>
      <c r="B21" s="135" t="str">
        <f>IFERROR(VLOOKUP(D21,DB!A:K,11,0),"")</f>
        <v/>
      </c>
      <c r="C21" s="135"/>
      <c r="D21" s="135"/>
      <c r="E21" s="136"/>
      <c r="F21" s="137"/>
      <c r="G21" s="138">
        <f ca="1">IFERROR(NOW()-F21,"")</f>
        <v>45955.574518171299</v>
      </c>
      <c r="H21" s="137"/>
      <c r="I21" s="135" t="str">
        <f>IFERROR(VLOOKUP(D21,DB!A:F,6,0),"")</f>
        <v/>
      </c>
      <c r="J21" s="135" t="str">
        <f>IFERROR(VLOOKUP(D21,DB!A:G,7,0),"")</f>
        <v/>
      </c>
      <c r="K21" s="139"/>
      <c r="L21" s="140" t="str">
        <f>IFERROR(VLOOKUP(D21,DB!A:I,9,0),"")</f>
        <v/>
      </c>
    </row>
    <row r="22" spans="1:12" ht="15" customHeight="1">
      <c r="A22" s="134"/>
      <c r="B22" s="135" t="str">
        <f>IFERROR(VLOOKUP(D22,DB!A:K,11,0),"")</f>
        <v/>
      </c>
      <c r="C22" s="135"/>
      <c r="D22" s="135"/>
      <c r="E22" s="136"/>
      <c r="F22" s="137"/>
      <c r="G22" s="138">
        <f ca="1">IFERROR(NOW()-F22,"")</f>
        <v>45955.574518171299</v>
      </c>
      <c r="H22" s="137"/>
      <c r="I22" s="135" t="str">
        <f>IFERROR(VLOOKUP(D22,DB!A:F,6,0),"")</f>
        <v/>
      </c>
      <c r="J22" s="135" t="str">
        <f>IFERROR(VLOOKUP(D22,DB!A:G,7,0),"")</f>
        <v/>
      </c>
      <c r="K22" s="139"/>
      <c r="L22" s="140" t="str">
        <f>IFERROR(VLOOKUP(D22,DB!A:I,9,0),"")</f>
        <v/>
      </c>
    </row>
    <row r="23" spans="1:12" ht="15" customHeight="1">
      <c r="A23" s="134"/>
      <c r="B23" s="135" t="str">
        <f>IFERROR(VLOOKUP(D23,DB!A:K,11,0),"")</f>
        <v/>
      </c>
      <c r="C23" s="135"/>
      <c r="D23" s="135"/>
      <c r="E23" s="136"/>
      <c r="F23" s="137"/>
      <c r="G23" s="138">
        <f ca="1">IFERROR(NOW()-F23,"")</f>
        <v>45955.574518171299</v>
      </c>
      <c r="H23" s="137"/>
      <c r="I23" s="135" t="str">
        <f>IFERROR(VLOOKUP(D23,DB!A:F,6,0),"")</f>
        <v/>
      </c>
      <c r="J23" s="135" t="str">
        <f>IFERROR(VLOOKUP(D23,DB!A:G,7,0),"")</f>
        <v/>
      </c>
      <c r="K23" s="139"/>
      <c r="L23" s="140" t="str">
        <f>IFERROR(VLOOKUP(D23,DB!A:I,9,0),"")</f>
        <v/>
      </c>
    </row>
    <row r="24" spans="1:12" ht="15" customHeight="1">
      <c r="A24" s="134"/>
      <c r="B24" s="135" t="str">
        <f>IFERROR(VLOOKUP(D24,DB!A:K,11,0),"")</f>
        <v/>
      </c>
      <c r="C24" s="135"/>
      <c r="D24" s="135"/>
      <c r="E24" s="136"/>
      <c r="F24" s="137"/>
      <c r="G24" s="138">
        <f ca="1">IFERROR(NOW()-F24,"")</f>
        <v>45955.574518171299</v>
      </c>
      <c r="H24" s="137"/>
      <c r="I24" s="135" t="str">
        <f>IFERROR(VLOOKUP(D24,DB!A:F,6,0),"")</f>
        <v/>
      </c>
      <c r="J24" s="135" t="str">
        <f>IFERROR(VLOOKUP(D24,DB!A:G,7,0),"")</f>
        <v/>
      </c>
      <c r="K24" s="139"/>
      <c r="L24" s="140" t="str">
        <f>IFERROR(VLOOKUP(D24,DB!A:I,9,0),"")</f>
        <v/>
      </c>
    </row>
    <row r="25" spans="1:12" ht="15" customHeight="1">
      <c r="A25" s="134"/>
      <c r="B25" s="135" t="str">
        <f>IFERROR(VLOOKUP(D25,DB!A:K,11,0),"")</f>
        <v/>
      </c>
      <c r="C25" s="135"/>
      <c r="D25" s="135"/>
      <c r="E25" s="136"/>
      <c r="F25" s="137"/>
      <c r="G25" s="138">
        <f ca="1">IFERROR(NOW()-F25,"")</f>
        <v>45955.574518171299</v>
      </c>
      <c r="H25" s="137"/>
      <c r="I25" s="135" t="str">
        <f>IFERROR(VLOOKUP(D25,DB!A:F,6,0),"")</f>
        <v/>
      </c>
      <c r="J25" s="135" t="str">
        <f>IFERROR(VLOOKUP(D25,DB!A:G,7,0),"")</f>
        <v/>
      </c>
      <c r="K25" s="139"/>
      <c r="L25" s="140" t="str">
        <f>IFERROR(VLOOKUP(D25,DB!A:I,9,0),"")</f>
        <v/>
      </c>
    </row>
    <row r="26" spans="1:12" ht="15" customHeight="1">
      <c r="A26" s="134"/>
      <c r="B26" s="135" t="str">
        <f>IFERROR(VLOOKUP(D26,DB!A:K,11,0),"")</f>
        <v/>
      </c>
      <c r="C26" s="135"/>
      <c r="D26" s="135"/>
      <c r="E26" s="136"/>
      <c r="F26" s="137"/>
      <c r="G26" s="138">
        <f ca="1">IFERROR(NOW()-F26,"")</f>
        <v>45955.574518171299</v>
      </c>
      <c r="H26" s="137"/>
      <c r="I26" s="135" t="str">
        <f>IFERROR(VLOOKUP(D26,DB!A:F,6,0),"")</f>
        <v/>
      </c>
      <c r="J26" s="135" t="str">
        <f>IFERROR(VLOOKUP(D26,DB!A:G,7,0),"")</f>
        <v/>
      </c>
      <c r="K26" s="139"/>
      <c r="L26" s="140" t="str">
        <f>IFERROR(VLOOKUP(D26,DB!A:I,9,0),"")</f>
        <v/>
      </c>
    </row>
    <row r="27" spans="1:12" ht="15" customHeight="1">
      <c r="A27" s="134"/>
      <c r="B27" s="135" t="str">
        <f>IFERROR(VLOOKUP(D27,DB!A:K,11,0),"")</f>
        <v/>
      </c>
      <c r="C27" s="135"/>
      <c r="D27" s="135"/>
      <c r="E27" s="136"/>
      <c r="F27" s="137"/>
      <c r="G27" s="138">
        <f ca="1">IFERROR(NOW()-F27,"")</f>
        <v>45955.574518171299</v>
      </c>
      <c r="H27" s="137"/>
      <c r="I27" s="135" t="str">
        <f>IFERROR(VLOOKUP(D27,DB!A:F,6,0),"")</f>
        <v/>
      </c>
      <c r="J27" s="135" t="str">
        <f>IFERROR(VLOOKUP(D27,DB!A:G,7,0),"")</f>
        <v/>
      </c>
      <c r="K27" s="139"/>
      <c r="L27" s="140" t="str">
        <f>IFERROR(VLOOKUP(D27,DB!A:I,9,0),"")</f>
        <v/>
      </c>
    </row>
    <row r="28" spans="1:12" ht="15" customHeight="1">
      <c r="A28" s="134"/>
      <c r="B28" s="135" t="str">
        <f>IFERROR(VLOOKUP(D28,DB!A:K,11,0),"")</f>
        <v/>
      </c>
      <c r="C28" s="135"/>
      <c r="D28" s="135"/>
      <c r="E28" s="136"/>
      <c r="F28" s="137"/>
      <c r="G28" s="138">
        <f ca="1">IFERROR(NOW()-F28,"")</f>
        <v>45955.574518171299</v>
      </c>
      <c r="H28" s="137"/>
      <c r="I28" s="135" t="str">
        <f>IFERROR(VLOOKUP(D28,DB!A:F,6,0),"")</f>
        <v/>
      </c>
      <c r="J28" s="135" t="str">
        <f>IFERROR(VLOOKUP(D28,DB!A:G,7,0),"")</f>
        <v/>
      </c>
      <c r="K28" s="139"/>
      <c r="L28" s="140" t="str">
        <f>IFERROR(VLOOKUP(D28,DB!A:I,9,0),"")</f>
        <v/>
      </c>
    </row>
    <row r="29" spans="1:12" ht="15" customHeight="1">
      <c r="A29" s="134"/>
      <c r="B29" s="135" t="str">
        <f>IFERROR(VLOOKUP(D29,DB!A:K,11,0),"")</f>
        <v/>
      </c>
      <c r="C29" s="135"/>
      <c r="D29" s="135"/>
      <c r="E29" s="136"/>
      <c r="F29" s="137"/>
      <c r="G29" s="138">
        <f ca="1">IFERROR(NOW()-F29,"")</f>
        <v>45955.574518171299</v>
      </c>
      <c r="H29" s="137"/>
      <c r="I29" s="135" t="str">
        <f>IFERROR(VLOOKUP(D29,DB!A:F,6,0),"")</f>
        <v/>
      </c>
      <c r="J29" s="135" t="str">
        <f>IFERROR(VLOOKUP(D29,DB!A:G,7,0),"")</f>
        <v/>
      </c>
      <c r="K29" s="139"/>
      <c r="L29" s="140" t="str">
        <f>IFERROR(VLOOKUP(D29,DB!A:I,9,0),"")</f>
        <v/>
      </c>
    </row>
    <row r="30" spans="1:12" ht="15" customHeight="1">
      <c r="A30" s="134"/>
      <c r="B30" s="135" t="str">
        <f>IFERROR(VLOOKUP(D30,DB!A:K,11,0),"")</f>
        <v/>
      </c>
      <c r="C30" s="135"/>
      <c r="D30" s="135"/>
      <c r="E30" s="136"/>
      <c r="F30" s="137"/>
      <c r="G30" s="138">
        <f ca="1">IFERROR(NOW()-F30,"")</f>
        <v>45955.574518171299</v>
      </c>
      <c r="H30" s="137"/>
      <c r="I30" s="135" t="str">
        <f>IFERROR(VLOOKUP(D30,DB!A:F,6,0),"")</f>
        <v/>
      </c>
      <c r="J30" s="135" t="str">
        <f>IFERROR(VLOOKUP(D30,DB!A:G,7,0),"")</f>
        <v/>
      </c>
      <c r="K30" s="139"/>
      <c r="L30" s="140" t="str">
        <f>IFERROR(VLOOKUP(D30,DB!A:I,9,0),"")</f>
        <v/>
      </c>
    </row>
    <row r="31" spans="1:12" ht="15" customHeight="1">
      <c r="A31" s="134"/>
      <c r="B31" s="135" t="str">
        <f>IFERROR(VLOOKUP(D31,DB!A:K,11,0),"")</f>
        <v/>
      </c>
      <c r="C31" s="135"/>
      <c r="D31" s="135"/>
      <c r="E31" s="136"/>
      <c r="F31" s="137"/>
      <c r="G31" s="138">
        <f ca="1">IFERROR(NOW()-F31,"")</f>
        <v>45955.574518171299</v>
      </c>
      <c r="H31" s="137"/>
      <c r="I31" s="135" t="str">
        <f>IFERROR(VLOOKUP(D31,DB!A:F,6,0),"")</f>
        <v/>
      </c>
      <c r="J31" s="135" t="str">
        <f>IFERROR(VLOOKUP(D31,DB!A:G,7,0),"")</f>
        <v/>
      </c>
      <c r="K31" s="139"/>
      <c r="L31" s="140" t="str">
        <f>IFERROR(VLOOKUP(D31,DB!A:I,9,0),"")</f>
        <v/>
      </c>
    </row>
    <row r="32" spans="1:12" ht="15" customHeight="1">
      <c r="A32" s="134"/>
      <c r="B32" s="135" t="str">
        <f>IFERROR(VLOOKUP(D32,DB!A:K,11,0),"")</f>
        <v/>
      </c>
      <c r="C32" s="135"/>
      <c r="D32" s="135"/>
      <c r="E32" s="136"/>
      <c r="F32" s="137"/>
      <c r="G32" s="138">
        <f ca="1">IFERROR(NOW()-F32,"")</f>
        <v>45955.574518171299</v>
      </c>
      <c r="H32" s="137"/>
      <c r="I32" s="135" t="str">
        <f>IFERROR(VLOOKUP(D32,DB!A:F,6,0),"")</f>
        <v/>
      </c>
      <c r="J32" s="135" t="str">
        <f>IFERROR(VLOOKUP(D32,DB!A:G,7,0),"")</f>
        <v/>
      </c>
      <c r="K32" s="139"/>
      <c r="L32" s="140" t="str">
        <f>IFERROR(VLOOKUP(D32,DB!A:I,9,0),"")</f>
        <v/>
      </c>
    </row>
    <row r="33" spans="1:12" ht="15" customHeight="1">
      <c r="A33" s="134"/>
      <c r="B33" s="135" t="str">
        <f>IFERROR(VLOOKUP(D33,DB!A:K,11,0),"")</f>
        <v/>
      </c>
      <c r="C33" s="135"/>
      <c r="D33" s="135"/>
      <c r="E33" s="136"/>
      <c r="F33" s="137"/>
      <c r="G33" s="138">
        <f ca="1">IFERROR(NOW()-F33,"")</f>
        <v>45955.574518171299</v>
      </c>
      <c r="H33" s="137"/>
      <c r="I33" s="135" t="str">
        <f>IFERROR(VLOOKUP(D33,DB!A:F,6,0),"")</f>
        <v/>
      </c>
      <c r="J33" s="135" t="str">
        <f>IFERROR(VLOOKUP(D33,DB!A:G,7,0),"")</f>
        <v/>
      </c>
      <c r="K33" s="139"/>
      <c r="L33" s="140" t="str">
        <f>IFERROR(VLOOKUP(D33,DB!A:I,9,0),"")</f>
        <v/>
      </c>
    </row>
    <row r="34" spans="1:12" ht="15" customHeight="1">
      <c r="A34" s="134"/>
      <c r="B34" s="135" t="str">
        <f>IFERROR(VLOOKUP(D34,DB!A:K,11,0),"")</f>
        <v/>
      </c>
      <c r="C34" s="135"/>
      <c r="D34" s="135"/>
      <c r="E34" s="136"/>
      <c r="F34" s="137"/>
      <c r="G34" s="138">
        <f ca="1">IFERROR(NOW()-F34,"")</f>
        <v>45955.574518171299</v>
      </c>
      <c r="H34" s="137"/>
      <c r="I34" s="135" t="str">
        <f>IFERROR(VLOOKUP(D34,DB!A:F,6,0),"")</f>
        <v/>
      </c>
      <c r="J34" s="135" t="str">
        <f>IFERROR(VLOOKUP(D34,DB!A:G,7,0),"")</f>
        <v/>
      </c>
      <c r="K34" s="139"/>
      <c r="L34" s="140" t="str">
        <f>IFERROR(VLOOKUP(D34,DB!A:I,9,0),"")</f>
        <v/>
      </c>
    </row>
    <row r="35" spans="1:12" ht="15" customHeight="1">
      <c r="A35" s="134"/>
      <c r="B35" s="135" t="str">
        <f>IFERROR(VLOOKUP(D35,DB!A:K,11,0),"")</f>
        <v/>
      </c>
      <c r="C35" s="135"/>
      <c r="D35" s="135"/>
      <c r="E35" s="136"/>
      <c r="F35" s="137"/>
      <c r="G35" s="138">
        <f ca="1">IFERROR(NOW()-F35,"")</f>
        <v>45955.574518171299</v>
      </c>
      <c r="H35" s="137"/>
      <c r="I35" s="135" t="str">
        <f>IFERROR(VLOOKUP(D35,DB!A:F,6,0),"")</f>
        <v/>
      </c>
      <c r="J35" s="135" t="str">
        <f>IFERROR(VLOOKUP(D35,DB!A:G,7,0),"")</f>
        <v/>
      </c>
      <c r="K35" s="139"/>
      <c r="L35" s="140" t="str">
        <f>IFERROR(VLOOKUP(D35,DB!A:I,9,0),"")</f>
        <v/>
      </c>
    </row>
    <row r="36" spans="1:12" ht="15" customHeight="1">
      <c r="A36" s="134"/>
      <c r="B36" s="135" t="str">
        <f>IFERROR(VLOOKUP(D36,DB!A:K,11,0),"")</f>
        <v/>
      </c>
      <c r="C36" s="135"/>
      <c r="D36" s="135"/>
      <c r="E36" s="136"/>
      <c r="F36" s="137"/>
      <c r="G36" s="138">
        <f ca="1">IFERROR(NOW()-F36,"")</f>
        <v>45955.574518171299</v>
      </c>
      <c r="H36" s="137"/>
      <c r="I36" s="135" t="str">
        <f>IFERROR(VLOOKUP(D36,DB!A:F,6,0),"")</f>
        <v/>
      </c>
      <c r="J36" s="135" t="str">
        <f>IFERROR(VLOOKUP(D36,DB!A:G,7,0),"")</f>
        <v/>
      </c>
      <c r="K36" s="139"/>
      <c r="L36" s="140" t="str">
        <f>IFERROR(VLOOKUP(D36,DB!A:I,9,0),"")</f>
        <v/>
      </c>
    </row>
    <row r="37" spans="1:12" ht="15" customHeight="1">
      <c r="A37" s="134"/>
      <c r="B37" s="135" t="str">
        <f>IFERROR(VLOOKUP(D37,DB!A:K,11,0),"")</f>
        <v/>
      </c>
      <c r="C37" s="135"/>
      <c r="D37" s="135"/>
      <c r="E37" s="136"/>
      <c r="F37" s="137"/>
      <c r="G37" s="138">
        <f ca="1">IFERROR(NOW()-F37,"")</f>
        <v>45955.574518171299</v>
      </c>
      <c r="H37" s="137"/>
      <c r="I37" s="135" t="str">
        <f>IFERROR(VLOOKUP(D37,DB!A:F,6,0),"")</f>
        <v/>
      </c>
      <c r="J37" s="135" t="str">
        <f>IFERROR(VLOOKUP(D37,DB!A:G,7,0),"")</f>
        <v/>
      </c>
      <c r="K37" s="139"/>
      <c r="L37" s="140" t="str">
        <f>IFERROR(VLOOKUP(D37,DB!A:I,9,0),"")</f>
        <v/>
      </c>
    </row>
    <row r="38" spans="1:12" ht="15" customHeight="1">
      <c r="A38" s="134"/>
      <c r="B38" s="135" t="str">
        <f>IFERROR(VLOOKUP(D38,DB!A:K,11,0),"")</f>
        <v/>
      </c>
      <c r="C38" s="135"/>
      <c r="D38" s="135"/>
      <c r="E38" s="136"/>
      <c r="F38" s="137"/>
      <c r="G38" s="138">
        <f ca="1">IFERROR(NOW()-F38,"")</f>
        <v>45955.574518171299</v>
      </c>
      <c r="H38" s="137"/>
      <c r="I38" s="135" t="str">
        <f>IFERROR(VLOOKUP(D38,DB!A:F,6,0),"")</f>
        <v/>
      </c>
      <c r="J38" s="135" t="str">
        <f>IFERROR(VLOOKUP(D38,DB!A:G,7,0),"")</f>
        <v/>
      </c>
      <c r="K38" s="139"/>
      <c r="L38" s="140" t="str">
        <f>IFERROR(VLOOKUP(D38,DB!A:I,9,0),"")</f>
        <v/>
      </c>
    </row>
    <row r="39" spans="1:12" ht="15" customHeight="1">
      <c r="A39" s="134"/>
      <c r="B39" s="135" t="str">
        <f>IFERROR(VLOOKUP(D39,DB!A:K,11,0),"")</f>
        <v/>
      </c>
      <c r="C39" s="135"/>
      <c r="D39" s="135"/>
      <c r="E39" s="136"/>
      <c r="F39" s="137"/>
      <c r="G39" s="138">
        <f ca="1">IFERROR(NOW()-F39,"")</f>
        <v>45955.574518171299</v>
      </c>
      <c r="H39" s="137"/>
      <c r="I39" s="135" t="str">
        <f>IFERROR(VLOOKUP(D39,DB!A:F,6,0),"")</f>
        <v/>
      </c>
      <c r="J39" s="135" t="str">
        <f>IFERROR(VLOOKUP(D39,DB!A:G,7,0),"")</f>
        <v/>
      </c>
      <c r="K39" s="139"/>
      <c r="L39" s="140" t="str">
        <f>IFERROR(VLOOKUP(D39,DB!A:I,9,0),"")</f>
        <v/>
      </c>
    </row>
    <row r="40" spans="1:12" ht="15" customHeight="1">
      <c r="A40" s="134"/>
      <c r="B40" s="135" t="str">
        <f>IFERROR(VLOOKUP(D40,DB!A:K,11,0),"")</f>
        <v/>
      </c>
      <c r="C40" s="135"/>
      <c r="D40" s="135"/>
      <c r="E40" s="136"/>
      <c r="F40" s="137"/>
      <c r="G40" s="138">
        <f ca="1">IFERROR(NOW()-F40,"")</f>
        <v>45955.574518171299</v>
      </c>
      <c r="H40" s="137"/>
      <c r="I40" s="135" t="str">
        <f>IFERROR(VLOOKUP(D40,DB!A:F,6,0),"")</f>
        <v/>
      </c>
      <c r="J40" s="135" t="str">
        <f>IFERROR(VLOOKUP(D40,DB!A:G,7,0),"")</f>
        <v/>
      </c>
      <c r="K40" s="139"/>
      <c r="L40" s="140" t="str">
        <f>IFERROR(VLOOKUP(D40,DB!A:I,9,0),"")</f>
        <v/>
      </c>
    </row>
    <row r="41" spans="1:12" ht="15" customHeight="1">
      <c r="A41" s="134"/>
      <c r="B41" s="135" t="str">
        <f>IFERROR(VLOOKUP(D41,DB!A:K,11,0),"")</f>
        <v/>
      </c>
      <c r="C41" s="135"/>
      <c r="D41" s="135"/>
      <c r="E41" s="136"/>
      <c r="F41" s="137"/>
      <c r="G41" s="138">
        <f ca="1">IFERROR(NOW()-F41,"")</f>
        <v>45955.574518171299</v>
      </c>
      <c r="H41" s="137"/>
      <c r="I41" s="135" t="str">
        <f>IFERROR(VLOOKUP(D41,DB!A:F,6,0),"")</f>
        <v/>
      </c>
      <c r="J41" s="135" t="str">
        <f>IFERROR(VLOOKUP(D41,DB!A:G,7,0),"")</f>
        <v/>
      </c>
      <c r="K41" s="139"/>
      <c r="L41" s="140" t="str">
        <f>IFERROR(VLOOKUP(D41,DB!A:I,9,0),"")</f>
        <v/>
      </c>
    </row>
    <row r="42" spans="1:12" ht="15" customHeight="1">
      <c r="A42" s="134"/>
      <c r="B42" s="135" t="str">
        <f>IFERROR(VLOOKUP(D42,DB!A:K,11,0),"")</f>
        <v/>
      </c>
      <c r="C42" s="135"/>
      <c r="D42" s="135"/>
      <c r="E42" s="136"/>
      <c r="F42" s="137"/>
      <c r="G42" s="138">
        <f ca="1">IFERROR(NOW()-F42,"")</f>
        <v>45955.574518171299</v>
      </c>
      <c r="H42" s="137"/>
      <c r="I42" s="135" t="str">
        <f>IFERROR(VLOOKUP(D42,DB!A:F,6,0),"")</f>
        <v/>
      </c>
      <c r="J42" s="135" t="str">
        <f>IFERROR(VLOOKUP(D42,DB!A:G,7,0),"")</f>
        <v/>
      </c>
      <c r="K42" s="139"/>
      <c r="L42" s="140" t="str">
        <f>IFERROR(VLOOKUP(D42,DB!A:I,9,0),"")</f>
        <v/>
      </c>
    </row>
    <row r="43" spans="1:12" ht="15" customHeight="1">
      <c r="A43" s="134"/>
      <c r="B43" s="135" t="str">
        <f>IFERROR(VLOOKUP(D43,DB!A:K,11,0),"")</f>
        <v/>
      </c>
      <c r="C43" s="135"/>
      <c r="D43" s="135"/>
      <c r="E43" s="136"/>
      <c r="F43" s="137"/>
      <c r="G43" s="138">
        <f ca="1">IFERROR(NOW()-F43,"")</f>
        <v>45955.574518171299</v>
      </c>
      <c r="H43" s="137"/>
      <c r="I43" s="135" t="str">
        <f>IFERROR(VLOOKUP(D43,DB!A:F,6,0),"")</f>
        <v/>
      </c>
      <c r="J43" s="135" t="str">
        <f>IFERROR(VLOOKUP(D43,DB!A:G,7,0),"")</f>
        <v/>
      </c>
      <c r="K43" s="139"/>
      <c r="L43" s="140" t="str">
        <f>IFERROR(VLOOKUP(D43,DB!A:I,9,0),"")</f>
        <v/>
      </c>
    </row>
    <row r="44" spans="1:12" ht="15" customHeight="1">
      <c r="A44" s="134"/>
      <c r="B44" s="135" t="str">
        <f>IFERROR(VLOOKUP(D44,DB!A:K,11,0),"")</f>
        <v/>
      </c>
      <c r="C44" s="135"/>
      <c r="D44" s="135"/>
      <c r="E44" s="136"/>
      <c r="F44" s="137"/>
      <c r="G44" s="138">
        <f ca="1">IFERROR(NOW()-F44,"")</f>
        <v>45955.574518171299</v>
      </c>
      <c r="H44" s="137"/>
      <c r="I44" s="135" t="str">
        <f>IFERROR(VLOOKUP(D44,DB!A:F,6,0),"")</f>
        <v/>
      </c>
      <c r="J44" s="135" t="str">
        <f>IFERROR(VLOOKUP(D44,DB!A:G,7,0),"")</f>
        <v/>
      </c>
      <c r="K44" s="139"/>
      <c r="L44" s="140" t="str">
        <f>IFERROR(VLOOKUP(D44,DB!A:I,9,0),"")</f>
        <v/>
      </c>
    </row>
    <row r="45" spans="1:12" ht="15" customHeight="1">
      <c r="A45" s="134"/>
      <c r="B45" s="135" t="str">
        <f>IFERROR(VLOOKUP(D45,DB!A:K,11,0),"")</f>
        <v/>
      </c>
      <c r="C45" s="135"/>
      <c r="D45" s="135"/>
      <c r="E45" s="136"/>
      <c r="F45" s="137"/>
      <c r="G45" s="138">
        <f ca="1">IFERROR(NOW()-F45,"")</f>
        <v>45955.574518171299</v>
      </c>
      <c r="H45" s="137"/>
      <c r="I45" s="135" t="str">
        <f>IFERROR(VLOOKUP(D45,DB!A:F,6,0),"")</f>
        <v/>
      </c>
      <c r="J45" s="135" t="str">
        <f>IFERROR(VLOOKUP(D45,DB!A:G,7,0),"")</f>
        <v/>
      </c>
      <c r="K45" s="139"/>
      <c r="L45" s="140" t="str">
        <f>IFERROR(VLOOKUP(D45,DB!A:I,9,0),"")</f>
        <v/>
      </c>
    </row>
    <row r="46" spans="1:12" ht="15" customHeight="1">
      <c r="A46" s="134"/>
      <c r="B46" s="135" t="str">
        <f>IFERROR(VLOOKUP(D46,DB!A:K,11,0),"")</f>
        <v/>
      </c>
      <c r="C46" s="135"/>
      <c r="D46" s="135"/>
      <c r="E46" s="136"/>
      <c r="F46" s="137"/>
      <c r="G46" s="138">
        <f ca="1">IFERROR(NOW()-F46,"")</f>
        <v>45955.574518171299</v>
      </c>
      <c r="H46" s="137"/>
      <c r="I46" s="135" t="str">
        <f>IFERROR(VLOOKUP(D46,DB!A:F,6,0),"")</f>
        <v/>
      </c>
      <c r="J46" s="135" t="str">
        <f>IFERROR(VLOOKUP(D46,DB!A:G,7,0),"")</f>
        <v/>
      </c>
      <c r="K46" s="139"/>
      <c r="L46" s="140" t="str">
        <f>IFERROR(VLOOKUP(D46,DB!A:I,9,0),"")</f>
        <v/>
      </c>
    </row>
    <row r="47" spans="1:12" ht="15" customHeight="1">
      <c r="A47" s="134"/>
      <c r="B47" s="135" t="str">
        <f>IFERROR(VLOOKUP(D47,DB!A:K,11,0),"")</f>
        <v/>
      </c>
      <c r="C47" s="135"/>
      <c r="D47" s="135"/>
      <c r="E47" s="136"/>
      <c r="F47" s="137"/>
      <c r="G47" s="138">
        <f ca="1">IFERROR(NOW()-F47,"")</f>
        <v>45955.574518171299</v>
      </c>
      <c r="H47" s="137"/>
      <c r="I47" s="135" t="str">
        <f>IFERROR(VLOOKUP(D47,DB!A:F,6,0),"")</f>
        <v/>
      </c>
      <c r="J47" s="135" t="str">
        <f>IFERROR(VLOOKUP(D47,DB!A:G,7,0),"")</f>
        <v/>
      </c>
      <c r="K47" s="139"/>
      <c r="L47" s="140" t="str">
        <f>IFERROR(VLOOKUP(D47,DB!A:I,9,0),"")</f>
        <v/>
      </c>
    </row>
    <row r="48" spans="1:12" ht="15" customHeight="1">
      <c r="A48" s="134"/>
      <c r="B48" s="135" t="str">
        <f>IFERROR(VLOOKUP(D48,DB!A:K,11,0),"")</f>
        <v/>
      </c>
      <c r="C48" s="135"/>
      <c r="D48" s="135"/>
      <c r="E48" s="136"/>
      <c r="F48" s="137"/>
      <c r="G48" s="138">
        <f ca="1">IFERROR(NOW()-F48,"")</f>
        <v>45955.574518171299</v>
      </c>
      <c r="H48" s="137"/>
      <c r="I48" s="135" t="str">
        <f>IFERROR(VLOOKUP(D48,DB!A:F,6,0),"")</f>
        <v/>
      </c>
      <c r="J48" s="135" t="str">
        <f>IFERROR(VLOOKUP(D48,DB!A:G,7,0),"")</f>
        <v/>
      </c>
      <c r="K48" s="139"/>
      <c r="L48" s="140" t="str">
        <f>IFERROR(VLOOKUP(D48,DB!A:I,9,0),"")</f>
        <v/>
      </c>
    </row>
    <row r="49" spans="1:12" ht="15" customHeight="1">
      <c r="A49" s="134"/>
      <c r="B49" s="135" t="str">
        <f>IFERROR(VLOOKUP(D49,DB!A:K,11,0),"")</f>
        <v/>
      </c>
      <c r="C49" s="135"/>
      <c r="D49" s="135"/>
      <c r="E49" s="136"/>
      <c r="F49" s="137"/>
      <c r="G49" s="138">
        <f ca="1">IFERROR(NOW()-F49,"")</f>
        <v>45955.574518171299</v>
      </c>
      <c r="H49" s="137"/>
      <c r="I49" s="135" t="str">
        <f>IFERROR(VLOOKUP(D49,DB!A:F,6,0),"")</f>
        <v/>
      </c>
      <c r="J49" s="135" t="str">
        <f>IFERROR(VLOOKUP(D49,DB!A:G,7,0),"")</f>
        <v/>
      </c>
      <c r="K49" s="139"/>
      <c r="L49" s="140" t="str">
        <f>IFERROR(VLOOKUP(D49,DB!A:I,9,0),"")</f>
        <v/>
      </c>
    </row>
    <row r="50" spans="1:12" ht="15" customHeight="1">
      <c r="A50" s="134"/>
      <c r="B50" s="135" t="str">
        <f>IFERROR(VLOOKUP(D50,DB!A:K,11,0),"")</f>
        <v/>
      </c>
      <c r="C50" s="135"/>
      <c r="D50" s="135"/>
      <c r="E50" s="136"/>
      <c r="F50" s="137"/>
      <c r="G50" s="138">
        <f ca="1">IFERROR(NOW()-F50,"")</f>
        <v>45955.574518171299</v>
      </c>
      <c r="H50" s="137"/>
      <c r="I50" s="135" t="str">
        <f>IFERROR(VLOOKUP(D50,DB!A:F,6,0),"")</f>
        <v/>
      </c>
      <c r="J50" s="135" t="str">
        <f>IFERROR(VLOOKUP(D50,DB!A:G,7,0),"")</f>
        <v/>
      </c>
      <c r="K50" s="139"/>
      <c r="L50" s="140" t="str">
        <f>IFERROR(VLOOKUP(D50,DB!A:I,9,0),"")</f>
        <v/>
      </c>
    </row>
    <row r="51" spans="1:12" ht="15" customHeight="1">
      <c r="A51" s="134"/>
      <c r="B51" s="135" t="str">
        <f>IFERROR(VLOOKUP(D51,DB!A:K,11,0),"")</f>
        <v/>
      </c>
      <c r="C51" s="135"/>
      <c r="D51" s="135"/>
      <c r="E51" s="136"/>
      <c r="F51" s="137"/>
      <c r="G51" s="138">
        <f ca="1">IFERROR(NOW()-F51,"")</f>
        <v>45955.574518171299</v>
      </c>
      <c r="H51" s="137"/>
      <c r="I51" s="135" t="str">
        <f>IFERROR(VLOOKUP(D51,DB!A:F,6,0),"")</f>
        <v/>
      </c>
      <c r="J51" s="135" t="str">
        <f>IFERROR(VLOOKUP(D51,DB!A:G,7,0),"")</f>
        <v/>
      </c>
      <c r="K51" s="139"/>
      <c r="L51" s="140" t="str">
        <f>IFERROR(VLOOKUP(D51,DB!A:I,9,0),"")</f>
        <v/>
      </c>
    </row>
    <row r="52" spans="1:12" ht="15" customHeight="1">
      <c r="A52" s="134"/>
      <c r="B52" s="135" t="str">
        <f>IFERROR(VLOOKUP(D52,DB!A:K,11,0),"")</f>
        <v/>
      </c>
      <c r="C52" s="135"/>
      <c r="D52" s="135"/>
      <c r="E52" s="136"/>
      <c r="F52" s="137"/>
      <c r="G52" s="138">
        <f ca="1">IFERROR(NOW()-F52,"")</f>
        <v>45955.574518171299</v>
      </c>
      <c r="H52" s="137"/>
      <c r="I52" s="135" t="str">
        <f>IFERROR(VLOOKUP(D52,DB!A:F,6,0),"")</f>
        <v/>
      </c>
      <c r="J52" s="135" t="str">
        <f>IFERROR(VLOOKUP(D52,DB!A:G,7,0),"")</f>
        <v/>
      </c>
      <c r="K52" s="139"/>
      <c r="L52" s="140" t="str">
        <f>IFERROR(VLOOKUP(D52,DB!A:I,9,0),"")</f>
        <v/>
      </c>
    </row>
    <row r="53" spans="1:12" ht="15" customHeight="1">
      <c r="A53" s="134"/>
      <c r="B53" s="135" t="str">
        <f>IFERROR(VLOOKUP(D53,DB!A:K,11,0),"")</f>
        <v/>
      </c>
      <c r="C53" s="135"/>
      <c r="D53" s="135"/>
      <c r="E53" s="136"/>
      <c r="F53" s="137"/>
      <c r="G53" s="138">
        <f ca="1">IFERROR(NOW()-F53,"")</f>
        <v>45955.574518171299</v>
      </c>
      <c r="H53" s="137"/>
      <c r="I53" s="135" t="str">
        <f>IFERROR(VLOOKUP(D53,DB!A:F,6,0),"")</f>
        <v/>
      </c>
      <c r="J53" s="135" t="str">
        <f>IFERROR(VLOOKUP(D53,DB!A:G,7,0),"")</f>
        <v/>
      </c>
      <c r="K53" s="139"/>
      <c r="L53" s="140" t="str">
        <f>IFERROR(VLOOKUP(D53,DB!A:I,9,0),"")</f>
        <v/>
      </c>
    </row>
    <row r="54" spans="1:12" ht="15" customHeight="1">
      <c r="A54" s="134"/>
      <c r="B54" s="135" t="str">
        <f>IFERROR(VLOOKUP(D54,DB!A:K,11,0),"")</f>
        <v/>
      </c>
      <c r="C54" s="135"/>
      <c r="D54" s="135"/>
      <c r="E54" s="136"/>
      <c r="F54" s="137"/>
      <c r="G54" s="138">
        <f ca="1">IFERROR(NOW()-F54,"")</f>
        <v>45955.574518171299</v>
      </c>
      <c r="H54" s="137"/>
      <c r="I54" s="135" t="str">
        <f>IFERROR(VLOOKUP(D54,DB!A:F,6,0),"")</f>
        <v/>
      </c>
      <c r="J54" s="135" t="str">
        <f>IFERROR(VLOOKUP(D54,DB!A:G,7,0),"")</f>
        <v/>
      </c>
      <c r="K54" s="139"/>
      <c r="L54" s="140" t="str">
        <f>IFERROR(VLOOKUP(D54,DB!A:I,9,0),"")</f>
        <v/>
      </c>
    </row>
    <row r="55" spans="1:12" ht="15" customHeight="1">
      <c r="A55" s="134"/>
      <c r="B55" s="135" t="str">
        <f>IFERROR(VLOOKUP(D55,DB!A:K,11,0),"")</f>
        <v/>
      </c>
      <c r="C55" s="135"/>
      <c r="D55" s="135"/>
      <c r="E55" s="136"/>
      <c r="F55" s="137"/>
      <c r="G55" s="138">
        <f ca="1">IFERROR(NOW()-F55,"")</f>
        <v>45955.574518171299</v>
      </c>
      <c r="H55" s="137"/>
      <c r="I55" s="135" t="str">
        <f>IFERROR(VLOOKUP(D55,DB!A:F,6,0),"")</f>
        <v/>
      </c>
      <c r="J55" s="135" t="str">
        <f>IFERROR(VLOOKUP(D55,DB!A:G,7,0),"")</f>
        <v/>
      </c>
      <c r="K55" s="139"/>
      <c r="L55" s="140" t="str">
        <f>IFERROR(VLOOKUP(D55,DB!A:I,9,0),"")</f>
        <v/>
      </c>
    </row>
    <row r="56" spans="1:12" ht="15" customHeight="1">
      <c r="A56" s="134"/>
      <c r="B56" s="135" t="str">
        <f>IFERROR(VLOOKUP(D56,DB!A:K,11,0),"")</f>
        <v/>
      </c>
      <c r="C56" s="135"/>
      <c r="D56" s="135"/>
      <c r="E56" s="136"/>
      <c r="F56" s="137"/>
      <c r="G56" s="138">
        <f ca="1">IFERROR(NOW()-F56,"")</f>
        <v>45955.574518171299</v>
      </c>
      <c r="H56" s="137"/>
      <c r="I56" s="135" t="str">
        <f>IFERROR(VLOOKUP(D56,DB!A:F,6,0),"")</f>
        <v/>
      </c>
      <c r="J56" s="135" t="str">
        <f>IFERROR(VLOOKUP(D56,DB!A:G,7,0),"")</f>
        <v/>
      </c>
      <c r="K56" s="139"/>
      <c r="L56" s="140" t="str">
        <f>IFERROR(VLOOKUP(D56,DB!A:I,9,0),"")</f>
        <v/>
      </c>
    </row>
    <row r="57" spans="1:12" ht="15" customHeight="1">
      <c r="A57" s="134"/>
      <c r="B57" s="135" t="str">
        <f>IFERROR(VLOOKUP(D57,DB!A:K,11,0),"")</f>
        <v/>
      </c>
      <c r="C57" s="135"/>
      <c r="D57" s="135"/>
      <c r="E57" s="136"/>
      <c r="F57" s="137"/>
      <c r="G57" s="138">
        <f ca="1">IFERROR(NOW()-F57,"")</f>
        <v>45955.574518171299</v>
      </c>
      <c r="H57" s="137"/>
      <c r="I57" s="135" t="str">
        <f>IFERROR(VLOOKUP(D57,DB!A:F,6,0),"")</f>
        <v/>
      </c>
      <c r="J57" s="135" t="str">
        <f>IFERROR(VLOOKUP(D57,DB!A:G,7,0),"")</f>
        <v/>
      </c>
      <c r="K57" s="139"/>
      <c r="L57" s="140" t="str">
        <f>IFERROR(VLOOKUP(D57,DB!A:I,9,0),"")</f>
        <v/>
      </c>
    </row>
    <row r="58" spans="1:12" ht="15" customHeight="1">
      <c r="A58" s="134"/>
      <c r="B58" s="135" t="str">
        <f>IFERROR(VLOOKUP(D58,DB!A:K,11,0),"")</f>
        <v/>
      </c>
      <c r="C58" s="135"/>
      <c r="D58" s="135"/>
      <c r="E58" s="136"/>
      <c r="F58" s="137"/>
      <c r="G58" s="138">
        <f ca="1">IFERROR(NOW()-F58,"")</f>
        <v>45955.574518171299</v>
      </c>
      <c r="H58" s="137"/>
      <c r="I58" s="135" t="str">
        <f>IFERROR(VLOOKUP(D58,DB!A:F,6,0),"")</f>
        <v/>
      </c>
      <c r="J58" s="135" t="str">
        <f>IFERROR(VLOOKUP(D58,DB!A:G,7,0),"")</f>
        <v/>
      </c>
      <c r="K58" s="139"/>
      <c r="L58" s="140" t="str">
        <f>IFERROR(VLOOKUP(D58,DB!A:I,9,0),"")</f>
        <v/>
      </c>
    </row>
    <row r="59" spans="1:12" ht="15" customHeight="1">
      <c r="A59" s="134"/>
      <c r="B59" s="135" t="str">
        <f>IFERROR(VLOOKUP(D59,DB!A:K,11,0),"")</f>
        <v/>
      </c>
      <c r="C59" s="135"/>
      <c r="D59" s="135"/>
      <c r="E59" s="136"/>
      <c r="F59" s="137"/>
      <c r="G59" s="138">
        <f ca="1">IFERROR(NOW()-F59,"")</f>
        <v>45955.574518171299</v>
      </c>
      <c r="H59" s="137"/>
      <c r="I59" s="135" t="str">
        <f>IFERROR(VLOOKUP(D59,DB!A:F,6,0),"")</f>
        <v/>
      </c>
      <c r="J59" s="135" t="str">
        <f>IFERROR(VLOOKUP(D59,DB!A:G,7,0),"")</f>
        <v/>
      </c>
      <c r="K59" s="139"/>
      <c r="L59" s="140" t="str">
        <f>IFERROR(VLOOKUP(D59,DB!A:I,9,0),"")</f>
        <v/>
      </c>
    </row>
    <row r="60" spans="1:12" ht="15" customHeight="1">
      <c r="A60" s="146"/>
      <c r="B60" s="147" t="str">
        <f>IFERROR(VLOOKUP(D60,DB!A:K,11,0),"")</f>
        <v/>
      </c>
      <c r="C60" s="147"/>
      <c r="D60" s="147"/>
      <c r="E60" s="148"/>
      <c r="F60" s="149"/>
      <c r="G60" s="150">
        <f ca="1">IFERROR(NOW()-F60,"")</f>
        <v>45955.574518171299</v>
      </c>
      <c r="H60" s="149"/>
      <c r="I60" s="147" t="str">
        <f>IFERROR(VLOOKUP(D60,DB!A:F,6,0),"")</f>
        <v/>
      </c>
      <c r="J60" s="147" t="str">
        <f>IFERROR(VLOOKUP(D60,DB!A:G,7,0),"")</f>
        <v/>
      </c>
      <c r="K60" s="151"/>
      <c r="L60" s="152" t="str">
        <f>IFERROR(VLOOKUP(D60,DB!A:I,9,0),"")</f>
        <v/>
      </c>
    </row>
  </sheetData>
  <customSheetViews>
    <customSheetView guid="{F6042A99-DD27-4453-835D-0834D95730CC}" filter="1" showAutoFilter="1">
      <pageMargins left="0" right="0" top="0" bottom="0" header="0" footer="0"/>
      <autoFilter ref="B1:M1" xr:uid="{47DA396F-8200-4166-9844-63FC626CFE02}"/>
    </customSheetView>
  </customSheetViews>
  <dataValidations count="2">
    <dataValidation allowBlank="1" showInputMessage="1" showErrorMessage="1" sqref="E1" xr:uid="{5DBA255D-CDD9-49FB-AD3C-AF70AB4EE696}"/>
    <dataValidation type="list" allowBlank="1" showInputMessage="1" showErrorMessage="1" sqref="E2:E60"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27"/>
  <sheetViews>
    <sheetView tabSelected="1" workbookViewId="0">
      <selection activeCell="D9" sqref="D9"/>
    </sheetView>
  </sheetViews>
  <sheetFormatPr defaultColWidth="11.19921875" defaultRowHeight="31.5" customHeight="1"/>
  <cols>
    <col min="1" max="1" width="20.8984375" style="71" customWidth="1"/>
    <col min="2" max="2" width="5.796875" style="71" customWidth="1"/>
    <col min="3" max="3" width="5.3984375" style="71" customWidth="1"/>
    <col min="4" max="4" width="9.19921875" style="71" customWidth="1"/>
    <col min="5" max="5" width="7.19921875" style="71" customWidth="1"/>
    <col min="6" max="6" width="14.5" style="72" customWidth="1"/>
    <col min="7" max="7" width="11.5" style="73" customWidth="1"/>
    <col min="8" max="8" width="14.796875" style="74" customWidth="1"/>
    <col min="9" max="9" width="15.796875" style="71" customWidth="1"/>
    <col min="10" max="10" width="20.796875" style="71" customWidth="1"/>
    <col min="11" max="11" width="54.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39002</v>
      </c>
      <c r="N1" s="90" t="s">
        <v>39003</v>
      </c>
      <c r="O1" s="90" t="s">
        <v>39004</v>
      </c>
      <c r="P1" s="90" t="s">
        <v>39005</v>
      </c>
      <c r="Q1" s="90" t="s">
        <v>39006</v>
      </c>
      <c r="R1" s="90" t="s">
        <v>39007</v>
      </c>
      <c r="S1" s="90" t="s">
        <v>39008</v>
      </c>
      <c r="T1" s="90" t="s">
        <v>39009</v>
      </c>
      <c r="U1" s="90" t="s">
        <v>39010</v>
      </c>
      <c r="V1" s="90" t="s">
        <v>39011</v>
      </c>
      <c r="W1" s="90" t="s">
        <v>39012</v>
      </c>
      <c r="X1" s="90" t="s">
        <v>39013</v>
      </c>
      <c r="Y1" s="90" t="s">
        <v>39014</v>
      </c>
      <c r="Z1" s="90" t="s">
        <v>39015</v>
      </c>
      <c r="AA1" s="90" t="s">
        <v>39016</v>
      </c>
      <c r="AB1" s="90" t="s">
        <v>39017</v>
      </c>
      <c r="AC1" s="90" t="s">
        <v>39018</v>
      </c>
      <c r="AD1" s="90" t="s">
        <v>39019</v>
      </c>
      <c r="AE1" s="90" t="s">
        <v>39020</v>
      </c>
      <c r="AF1" s="90" t="s">
        <v>39021</v>
      </c>
      <c r="AG1" s="90" t="s">
        <v>39022</v>
      </c>
      <c r="AH1" s="90" t="s">
        <v>39023</v>
      </c>
      <c r="AI1" s="90" t="s">
        <v>39024</v>
      </c>
      <c r="AJ1" s="90" t="s">
        <v>39025</v>
      </c>
      <c r="AK1" s="90" t="s">
        <v>39026</v>
      </c>
      <c r="AL1" s="90" t="s">
        <v>39027</v>
      </c>
      <c r="AM1" s="90" t="s">
        <v>39028</v>
      </c>
      <c r="AN1" s="90" t="s">
        <v>39029</v>
      </c>
      <c r="AO1" s="90" t="s">
        <v>39030</v>
      </c>
      <c r="AP1" s="90" t="s">
        <v>39031</v>
      </c>
      <c r="AQ1" s="90" t="s">
        <v>39032</v>
      </c>
      <c r="AR1" s="90" t="s">
        <v>39033</v>
      </c>
      <c r="AS1" s="90" t="s">
        <v>39034</v>
      </c>
      <c r="AT1" s="90" t="s">
        <v>39035</v>
      </c>
      <c r="AU1" s="90" t="s">
        <v>39036</v>
      </c>
      <c r="AV1" s="90" t="s">
        <v>39037</v>
      </c>
      <c r="AW1" s="90" t="s">
        <v>39038</v>
      </c>
      <c r="AX1" s="90" t="s">
        <v>39039</v>
      </c>
      <c r="AY1" s="90" t="s">
        <v>39040</v>
      </c>
      <c r="AZ1" s="90" t="s">
        <v>39041</v>
      </c>
      <c r="BA1" s="90" t="s">
        <v>39042</v>
      </c>
      <c r="BB1" s="90" t="s">
        <v>39043</v>
      </c>
      <c r="BC1" s="90" t="s">
        <v>39044</v>
      </c>
      <c r="BD1" s="90" t="s">
        <v>39045</v>
      </c>
      <c r="BE1" s="90" t="s">
        <v>39046</v>
      </c>
      <c r="BF1" s="90" t="s">
        <v>39047</v>
      </c>
      <c r="BG1" s="90" t="s">
        <v>39048</v>
      </c>
      <c r="BH1" s="90" t="s">
        <v>39049</v>
      </c>
      <c r="BI1" s="90" t="s">
        <v>39050</v>
      </c>
      <c r="BJ1" s="90" t="s">
        <v>39051</v>
      </c>
      <c r="BK1" s="90" t="s">
        <v>39052</v>
      </c>
      <c r="BL1" s="90" t="s">
        <v>39053</v>
      </c>
      <c r="BM1" s="90" t="s">
        <v>39054</v>
      </c>
      <c r="BN1" s="90" t="s">
        <v>39055</v>
      </c>
      <c r="BO1" s="90" t="s">
        <v>39056</v>
      </c>
      <c r="BP1" s="90" t="s">
        <v>39057</v>
      </c>
      <c r="BQ1" s="90" t="s">
        <v>39058</v>
      </c>
      <c r="BR1" s="90" t="s">
        <v>39059</v>
      </c>
      <c r="BS1" s="90" t="s">
        <v>39060</v>
      </c>
      <c r="BT1" s="90" t="s">
        <v>39061</v>
      </c>
      <c r="BU1" s="90" t="s">
        <v>39062</v>
      </c>
      <c r="BV1" s="90" t="s">
        <v>39063</v>
      </c>
      <c r="BW1" s="90" t="s">
        <v>39064</v>
      </c>
      <c r="BX1" s="90" t="s">
        <v>39065</v>
      </c>
      <c r="BY1" s="90" t="s">
        <v>39066</v>
      </c>
      <c r="BZ1" s="90" t="s">
        <v>39067</v>
      </c>
      <c r="CA1" s="90" t="s">
        <v>39068</v>
      </c>
      <c r="CB1" s="90" t="s">
        <v>39069</v>
      </c>
      <c r="CC1" s="90" t="s">
        <v>39070</v>
      </c>
      <c r="CD1" s="90" t="s">
        <v>39071</v>
      </c>
      <c r="CE1" s="90" t="s">
        <v>39072</v>
      </c>
      <c r="CF1" s="90" t="s">
        <v>39073</v>
      </c>
      <c r="CG1" s="90" t="s">
        <v>39074</v>
      </c>
      <c r="CH1" s="90" t="s">
        <v>39075</v>
      </c>
      <c r="CI1" s="90" t="s">
        <v>39076</v>
      </c>
      <c r="CJ1" s="90" t="s">
        <v>39077</v>
      </c>
    </row>
    <row r="2" spans="1:88" s="70" customFormat="1" ht="31.5" customHeight="1">
      <c r="A2" s="63" t="s">
        <v>39078</v>
      </c>
      <c r="B2" s="63" t="s">
        <v>27</v>
      </c>
      <c r="C2" s="63">
        <v>1</v>
      </c>
      <c r="D2" s="63" t="s">
        <v>19312</v>
      </c>
      <c r="E2" s="87" t="s">
        <v>39079</v>
      </c>
      <c r="F2" s="76">
        <v>45322.056979166664</v>
      </c>
      <c r="G2" s="77" t="s">
        <v>39080</v>
      </c>
      <c r="H2" s="89">
        <v>45322.050729166665</v>
      </c>
      <c r="I2" s="63" t="s">
        <v>88</v>
      </c>
      <c r="J2" s="63" t="s">
        <v>65</v>
      </c>
      <c r="K2" s="88" t="s">
        <v>39081</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39082</v>
      </c>
      <c r="B3" s="63" t="str">
        <f>IFERROR(VLOOKUP(D3,DB!A:K,11,0),"")</f>
        <v>R2</v>
      </c>
      <c r="C3" s="63">
        <v>1</v>
      </c>
      <c r="D3" s="63" t="s">
        <v>29202</v>
      </c>
      <c r="E3" s="87" t="s">
        <v>38998</v>
      </c>
      <c r="F3" s="76">
        <v>45824.999837962961</v>
      </c>
      <c r="G3" s="77">
        <f ca="1">IFERROR(NOW()-F3,"-")</f>
        <v>130.57468020833767</v>
      </c>
      <c r="H3" s="76">
        <v>45824.993587962963</v>
      </c>
      <c r="I3" s="63" t="str">
        <f>IFERROR(VLOOKUP(D3,DB!A:F,6,0),"")</f>
        <v>Generator-SG</v>
      </c>
      <c r="J3" s="63" t="str">
        <f>IFERROR(VLOOKUP(D3,DB!A:G,7,0),"")</f>
        <v>Good</v>
      </c>
      <c r="K3" s="88" t="s">
        <v>39083</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4" t="s">
        <v>39084</v>
      </c>
      <c r="B4" s="18" t="str">
        <f>IFERROR(VLOOKUP(D4,DB!A:K,11,0),"")</f>
        <v>R2</v>
      </c>
      <c r="C4" s="18">
        <v>2</v>
      </c>
      <c r="D4" s="18" t="s">
        <v>17718</v>
      </c>
      <c r="E4" s="87" t="s">
        <v>38998</v>
      </c>
      <c r="F4" s="89">
        <v>45944.495775462965</v>
      </c>
      <c r="G4" s="117">
        <f ca="1">IFERROR(NOW()-F4,"-")</f>
        <v>11.078742708334175</v>
      </c>
      <c r="H4" s="116">
        <v>45937.721967592595</v>
      </c>
      <c r="I4" s="18" t="str">
        <f>IFERROR(VLOOKUP(D4,DB!A:F,6,0),"")</f>
        <v>SCECO</v>
      </c>
      <c r="J4" s="18" t="str">
        <f>IFERROR(VLOOKUP(D4,DB!A:G,7,0),"")</f>
        <v>Vandalized</v>
      </c>
      <c r="K4" s="19" t="s">
        <v>39085</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2"/>
    </row>
    <row r="5" spans="1:88" ht="31.5" customHeight="1">
      <c r="A5" s="114"/>
      <c r="B5" s="18" t="str">
        <f>IFERROR(VLOOKUP(D5,DB!A:K,11,0),"")</f>
        <v/>
      </c>
      <c r="C5" s="18"/>
      <c r="D5" s="18"/>
      <c r="E5" s="115"/>
      <c r="F5" s="116"/>
      <c r="G5" s="117">
        <f ca="1">IFERROR(NOW()-F5,"-")</f>
        <v>45955.574518171299</v>
      </c>
      <c r="H5" s="116"/>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2"/>
    </row>
    <row r="6" spans="1:88" ht="31.5" customHeight="1">
      <c r="A6" s="114"/>
      <c r="B6" s="18" t="str">
        <f>IFERROR(VLOOKUP(D6,DB!A:K,11,0),"")</f>
        <v/>
      </c>
      <c r="C6" s="18"/>
      <c r="D6" s="18"/>
      <c r="E6" s="115"/>
      <c r="F6" s="116"/>
      <c r="G6" s="117">
        <f ca="1">IFERROR(NOW()-F6,"-")</f>
        <v>45955.574518171299</v>
      </c>
      <c r="H6" s="116"/>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2"/>
    </row>
    <row r="7" spans="1:88" ht="31.5" customHeight="1">
      <c r="A7" s="114"/>
      <c r="B7" s="18" t="str">
        <f>IFERROR(VLOOKUP(D7,DB!A:K,11,0),"")</f>
        <v/>
      </c>
      <c r="C7" s="18"/>
      <c r="D7" s="18"/>
      <c r="E7" s="115"/>
      <c r="F7" s="116"/>
      <c r="G7" s="117">
        <f ca="1">IFERROR(NOW()-F7,"-")</f>
        <v>45955.574518171299</v>
      </c>
      <c r="H7" s="116"/>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2"/>
    </row>
    <row r="8" spans="1:88" ht="31.5" customHeight="1">
      <c r="A8" s="114"/>
      <c r="B8" s="18" t="str">
        <f>IFERROR(VLOOKUP(D8,DB!A:K,11,0),"")</f>
        <v/>
      </c>
      <c r="C8" s="18"/>
      <c r="D8" s="18"/>
      <c r="E8" s="115"/>
      <c r="F8" s="116"/>
      <c r="G8" s="117">
        <f ca="1">IFERROR(NOW()-F8,"-")</f>
        <v>45955.574518171299</v>
      </c>
      <c r="H8" s="116"/>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2"/>
    </row>
    <row r="9" spans="1:88" ht="31.5" customHeight="1">
      <c r="A9" s="114"/>
      <c r="B9" s="18" t="str">
        <f>IFERROR(VLOOKUP(D9,DB!A:K,11,0),"")</f>
        <v/>
      </c>
      <c r="C9" s="18"/>
      <c r="D9" s="18"/>
      <c r="E9" s="115"/>
      <c r="F9" s="116"/>
      <c r="G9" s="117">
        <f ca="1">IFERROR(NOW()-F9,"-")</f>
        <v>45955.574518171299</v>
      </c>
      <c r="H9" s="116"/>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2"/>
    </row>
    <row r="10" spans="1:88" ht="31.5" customHeight="1">
      <c r="A10" s="114"/>
      <c r="B10" s="18" t="str">
        <f>IFERROR(VLOOKUP(D10,DB!A:K,11,0),"")</f>
        <v/>
      </c>
      <c r="C10" s="18"/>
      <c r="D10" s="18"/>
      <c r="E10" s="115"/>
      <c r="F10" s="116"/>
      <c r="G10" s="117">
        <f ca="1">IFERROR(NOW()-F10,"-")</f>
        <v>45955.574518171299</v>
      </c>
      <c r="H10" s="116"/>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2"/>
    </row>
    <row r="11" spans="1:88" ht="31.5" customHeight="1">
      <c r="A11" s="114"/>
      <c r="B11" s="18" t="str">
        <f>IFERROR(VLOOKUP(D11,DB!A:K,11,0),"")</f>
        <v/>
      </c>
      <c r="C11" s="18"/>
      <c r="D11" s="18"/>
      <c r="E11" s="115"/>
      <c r="F11" s="116"/>
      <c r="G11" s="117">
        <f ca="1">IFERROR(NOW()-F11,"-")</f>
        <v>45955.574518171299</v>
      </c>
      <c r="H11" s="116"/>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2"/>
    </row>
    <row r="12" spans="1:88" ht="31.5" customHeight="1">
      <c r="A12" s="114"/>
      <c r="B12" s="18" t="str">
        <f>IFERROR(VLOOKUP(D12,DB!A:K,11,0),"")</f>
        <v/>
      </c>
      <c r="C12" s="18"/>
      <c r="D12" s="18"/>
      <c r="E12" s="115"/>
      <c r="F12" s="116"/>
      <c r="G12" s="117">
        <f ca="1">IFERROR(NOW()-F12,"-")</f>
        <v>45955.574518171299</v>
      </c>
      <c r="H12" s="116"/>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2"/>
    </row>
    <row r="13" spans="1:88" ht="31.5" customHeight="1">
      <c r="A13" s="114"/>
      <c r="B13" s="18" t="str">
        <f>IFERROR(VLOOKUP(D13,DB!A:K,11,0),"")</f>
        <v/>
      </c>
      <c r="C13" s="18"/>
      <c r="D13" s="18"/>
      <c r="E13" s="115"/>
      <c r="F13" s="116"/>
      <c r="G13" s="117">
        <f ca="1">IFERROR(NOW()-F13,"-")</f>
        <v>45955.574518171299</v>
      </c>
      <c r="H13" s="116"/>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2"/>
    </row>
    <row r="14" spans="1:88" ht="31.5" customHeight="1">
      <c r="A14" s="114"/>
      <c r="B14" s="162" t="str">
        <f>IFERROR(VLOOKUP(D14,DB!A:K,11,0),"")</f>
        <v/>
      </c>
      <c r="C14" s="18"/>
      <c r="D14" s="18"/>
      <c r="E14" s="115"/>
      <c r="F14" s="116"/>
      <c r="G14" s="117">
        <f ca="1">IFERROR(NOW()-F14,"-")</f>
        <v>45955.574518171299</v>
      </c>
      <c r="H14" s="116"/>
      <c r="I14" s="162" t="str">
        <f>IFERROR(VLOOKUP(D14,DB!A:F,6,0),"")</f>
        <v/>
      </c>
      <c r="J14" s="162" t="str">
        <f>IFERROR(VLOOKUP(D14,DB!A:G,7,0),"")</f>
        <v/>
      </c>
      <c r="K14" s="19"/>
      <c r="L14" s="162"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2"/>
    </row>
    <row r="15" spans="1:88" ht="31.5" customHeight="1">
      <c r="A15" s="114"/>
      <c r="B15" s="162" t="str">
        <f>IFERROR(VLOOKUP(D15,DB!A:K,11,0),"")</f>
        <v/>
      </c>
      <c r="C15" s="18"/>
      <c r="D15" s="18"/>
      <c r="E15" s="115"/>
      <c r="F15" s="116"/>
      <c r="G15" s="117">
        <f ca="1">IFERROR(NOW()-F15,"-")</f>
        <v>45955.574518171299</v>
      </c>
      <c r="H15" s="116"/>
      <c r="I15" s="162" t="str">
        <f>IFERROR(VLOOKUP(D15,DB!A:F,6,0),"")</f>
        <v/>
      </c>
      <c r="J15" s="162" t="str">
        <f>IFERROR(VLOOKUP(D15,DB!A:G,7,0),"")</f>
        <v/>
      </c>
      <c r="K15" s="19"/>
      <c r="L15" s="162"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2"/>
    </row>
    <row r="16" spans="1:88" ht="31.5" customHeight="1">
      <c r="A16" s="114"/>
      <c r="B16" s="162" t="str">
        <f>IFERROR(VLOOKUP(D16,DB!A:K,11,0),"")</f>
        <v/>
      </c>
      <c r="C16" s="18"/>
      <c r="D16" s="18"/>
      <c r="E16" s="115"/>
      <c r="F16" s="116"/>
      <c r="G16" s="117">
        <f ca="1">IFERROR(NOW()-F16,"-")</f>
        <v>45955.574518171299</v>
      </c>
      <c r="H16" s="116"/>
      <c r="I16" s="162" t="str">
        <f>IFERROR(VLOOKUP(D16,DB!A:F,6,0),"")</f>
        <v/>
      </c>
      <c r="J16" s="162" t="str">
        <f>IFERROR(VLOOKUP(D16,DB!A:G,7,0),"")</f>
        <v/>
      </c>
      <c r="K16" s="19"/>
      <c r="L16" s="162"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2"/>
    </row>
    <row r="17" spans="1:88" ht="31.5" customHeight="1">
      <c r="A17" s="114"/>
      <c r="B17" s="162" t="str">
        <f>IFERROR(VLOOKUP(D17,DB!A:K,11,0),"")</f>
        <v/>
      </c>
      <c r="C17" s="18"/>
      <c r="D17" s="18"/>
      <c r="E17" s="115"/>
      <c r="F17" s="116"/>
      <c r="G17" s="117">
        <f ca="1">IFERROR(NOW()-F17,"-")</f>
        <v>45955.574518171299</v>
      </c>
      <c r="H17" s="116"/>
      <c r="I17" s="162" t="str">
        <f>IFERROR(VLOOKUP(D17,DB!A:F,6,0),"")</f>
        <v/>
      </c>
      <c r="J17" s="162" t="str">
        <f>IFERROR(VLOOKUP(D17,DB!A:G,7,0),"")</f>
        <v/>
      </c>
      <c r="K17" s="19"/>
      <c r="L17" s="162"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2"/>
    </row>
    <row r="18" spans="1:88" ht="31.5" customHeight="1">
      <c r="A18" s="114"/>
      <c r="B18" s="162" t="str">
        <f>IFERROR(VLOOKUP(D18,DB!A:K,11,0),"")</f>
        <v/>
      </c>
      <c r="C18" s="18"/>
      <c r="D18" s="18"/>
      <c r="E18" s="115"/>
      <c r="F18" s="116"/>
      <c r="G18" s="117">
        <f ca="1">IFERROR(NOW()-F18,"-")</f>
        <v>45955.574518171299</v>
      </c>
      <c r="H18" s="116"/>
      <c r="I18" s="162" t="str">
        <f>IFERROR(VLOOKUP(D18,DB!A:F,6,0),"")</f>
        <v/>
      </c>
      <c r="J18" s="162" t="str">
        <f>IFERROR(VLOOKUP(D18,DB!A:G,7,0),"")</f>
        <v/>
      </c>
      <c r="K18" s="19"/>
      <c r="L18" s="162"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2"/>
    </row>
    <row r="19" spans="1:88" ht="31.5" customHeight="1">
      <c r="A19" s="114"/>
      <c r="B19" s="162" t="str">
        <f>IFERROR(VLOOKUP(D19,DB!A:K,11,0),"")</f>
        <v/>
      </c>
      <c r="C19" s="18"/>
      <c r="D19" s="18"/>
      <c r="E19" s="115"/>
      <c r="F19" s="116"/>
      <c r="G19" s="117">
        <f ca="1">IFERROR(NOW()-F19,"-")</f>
        <v>45955.574518171299</v>
      </c>
      <c r="H19" s="116"/>
      <c r="I19" s="162" t="str">
        <f>IFERROR(VLOOKUP(D19,DB!A:F,6,0),"")</f>
        <v/>
      </c>
      <c r="J19" s="162" t="str">
        <f>IFERROR(VLOOKUP(D19,DB!A:G,7,0),"")</f>
        <v/>
      </c>
      <c r="K19" s="19"/>
      <c r="L19" s="162"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2"/>
    </row>
    <row r="20" spans="1:88" ht="31.5" customHeight="1">
      <c r="A20" s="114"/>
      <c r="B20" s="162" t="str">
        <f>IFERROR(VLOOKUP(D20,DB!A:K,11,0),"")</f>
        <v/>
      </c>
      <c r="C20" s="18"/>
      <c r="D20" s="18"/>
      <c r="E20" s="115"/>
      <c r="F20" s="116"/>
      <c r="G20" s="117">
        <f ca="1">IFERROR(NOW()-F20,"-")</f>
        <v>45955.574518171299</v>
      </c>
      <c r="H20" s="116"/>
      <c r="I20" s="162" t="str">
        <f>IFERROR(VLOOKUP(D20,DB!A:F,6,0),"")</f>
        <v/>
      </c>
      <c r="J20" s="162" t="str">
        <f>IFERROR(VLOOKUP(D20,DB!A:G,7,0),"")</f>
        <v/>
      </c>
      <c r="K20" s="19"/>
      <c r="L20" s="162"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2"/>
    </row>
    <row r="21" spans="1:88" ht="31.5" customHeight="1">
      <c r="A21" s="114"/>
      <c r="B21" s="162" t="str">
        <f>IFERROR(VLOOKUP(D21,DB!A:K,11,0),"")</f>
        <v/>
      </c>
      <c r="C21" s="18"/>
      <c r="D21" s="18"/>
      <c r="E21" s="115"/>
      <c r="F21" s="116"/>
      <c r="G21" s="117">
        <f ca="1">IFERROR(NOW()-F21,"-")</f>
        <v>45955.574518171299</v>
      </c>
      <c r="H21" s="116"/>
      <c r="I21" s="162" t="str">
        <f>IFERROR(VLOOKUP(D21,DB!A:F,6,0),"")</f>
        <v/>
      </c>
      <c r="J21" s="162" t="str">
        <f>IFERROR(VLOOKUP(D21,DB!A:G,7,0),"")</f>
        <v/>
      </c>
      <c r="K21" s="19"/>
      <c r="L21" s="162"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2"/>
    </row>
    <row r="22" spans="1:88" ht="31.5" customHeight="1">
      <c r="A22" s="114"/>
      <c r="B22" s="162" t="str">
        <f>IFERROR(VLOOKUP(D22,DB!A:K,11,0),"")</f>
        <v/>
      </c>
      <c r="C22" s="18"/>
      <c r="D22" s="18"/>
      <c r="E22" s="115"/>
      <c r="F22" s="116"/>
      <c r="G22" s="117">
        <f ca="1">IFERROR(NOW()-F22,"-")</f>
        <v>45955.574518171299</v>
      </c>
      <c r="H22" s="116"/>
      <c r="I22" s="162" t="str">
        <f>IFERROR(VLOOKUP(D22,DB!A:F,6,0),"")</f>
        <v/>
      </c>
      <c r="J22" s="162" t="str">
        <f>IFERROR(VLOOKUP(D22,DB!A:G,7,0),"")</f>
        <v/>
      </c>
      <c r="K22" s="19"/>
      <c r="L22" s="162"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2"/>
    </row>
    <row r="23" spans="1:88" ht="31.5" customHeight="1">
      <c r="A23" s="114"/>
      <c r="B23" s="162" t="str">
        <f>IFERROR(VLOOKUP(D23,DB!A:K,11,0),"")</f>
        <v/>
      </c>
      <c r="C23" s="18"/>
      <c r="D23" s="18"/>
      <c r="E23" s="115"/>
      <c r="F23" s="116"/>
      <c r="G23" s="117">
        <f ca="1">IFERROR(NOW()-F23,"-")</f>
        <v>45955.574518171299</v>
      </c>
      <c r="H23" s="116"/>
      <c r="I23" s="162" t="str">
        <f>IFERROR(VLOOKUP(D23,DB!A:F,6,0),"")</f>
        <v/>
      </c>
      <c r="J23" s="162" t="str">
        <f>IFERROR(VLOOKUP(D23,DB!A:G,7,0),"")</f>
        <v/>
      </c>
      <c r="K23" s="19"/>
      <c r="L23" s="162"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2"/>
    </row>
    <row r="24" spans="1:88" ht="31.5" customHeight="1">
      <c r="A24" s="114"/>
      <c r="B24" s="162" t="str">
        <f>IFERROR(VLOOKUP(D24,DB!A:K,11,0),"")</f>
        <v/>
      </c>
      <c r="C24" s="18"/>
      <c r="D24" s="18"/>
      <c r="E24" s="115"/>
      <c r="F24" s="116"/>
      <c r="G24" s="117">
        <f ca="1">IFERROR(NOW()-F24,"-")</f>
        <v>45955.574518171299</v>
      </c>
      <c r="H24" s="116"/>
      <c r="I24" s="162" t="str">
        <f>IFERROR(VLOOKUP(D24,DB!A:F,6,0),"")</f>
        <v/>
      </c>
      <c r="J24" s="162" t="str">
        <f>IFERROR(VLOOKUP(D24,DB!A:G,7,0),"")</f>
        <v/>
      </c>
      <c r="K24" s="19"/>
      <c r="L24" s="162"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2"/>
    </row>
    <row r="25" spans="1:88" ht="31.5" customHeight="1">
      <c r="A25" s="114"/>
      <c r="B25" s="162" t="str">
        <f>IFERROR(VLOOKUP(D25,DB!A:K,11,0),"")</f>
        <v/>
      </c>
      <c r="C25" s="18"/>
      <c r="D25" s="18"/>
      <c r="E25" s="115"/>
      <c r="F25" s="116"/>
      <c r="G25" s="117">
        <f ca="1">IFERROR(NOW()-F25,"-")</f>
        <v>45955.574518171299</v>
      </c>
      <c r="H25" s="116"/>
      <c r="I25" s="162" t="str">
        <f>IFERROR(VLOOKUP(D25,DB!A:F,6,0),"")</f>
        <v/>
      </c>
      <c r="J25" s="162" t="str">
        <f>IFERROR(VLOOKUP(D25,DB!A:G,7,0),"")</f>
        <v/>
      </c>
      <c r="K25" s="19"/>
      <c r="L25" s="162"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2"/>
    </row>
    <row r="26" spans="1:88" ht="31.5" customHeight="1">
      <c r="A26" s="114"/>
      <c r="B26" s="162" t="str">
        <f>IFERROR(VLOOKUP(D26,DB!A:K,11,0),"")</f>
        <v/>
      </c>
      <c r="C26" s="18"/>
      <c r="D26" s="18"/>
      <c r="E26" s="115"/>
      <c r="F26" s="116"/>
      <c r="G26" s="117">
        <f ca="1">IFERROR(NOW()-F26,"-")</f>
        <v>45955.574518171299</v>
      </c>
      <c r="H26" s="116"/>
      <c r="I26" s="162" t="str">
        <f>IFERROR(VLOOKUP(D26,DB!A:F,6,0),"")</f>
        <v/>
      </c>
      <c r="J26" s="162" t="str">
        <f>IFERROR(VLOOKUP(D26,DB!A:G,7,0),"")</f>
        <v/>
      </c>
      <c r="K26" s="19"/>
      <c r="L26" s="162"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2"/>
    </row>
    <row r="27" spans="1:88" ht="31.5" customHeight="1">
      <c r="A27" s="114"/>
      <c r="B27" s="162" t="str">
        <f>IFERROR(VLOOKUP(D27,DB!A:K,11,0),"")</f>
        <v/>
      </c>
      <c r="C27" s="18"/>
      <c r="D27" s="18"/>
      <c r="E27" s="115"/>
      <c r="F27" s="116"/>
      <c r="G27" s="117">
        <f ca="1">IFERROR(NOW()-F27,"-")</f>
        <v>45955.574518171299</v>
      </c>
      <c r="H27" s="116"/>
      <c r="I27" s="162" t="str">
        <f>IFERROR(VLOOKUP(D27,DB!A:F,6,0),"")</f>
        <v/>
      </c>
      <c r="J27" s="162" t="str">
        <f>IFERROR(VLOOKUP(D27,DB!A:G,7,0),"")</f>
        <v/>
      </c>
      <c r="K27" s="19"/>
      <c r="L27" s="162"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2"/>
    </row>
    <row r="28" spans="1:88" ht="31.5" customHeight="1">
      <c r="A28" s="114"/>
      <c r="B28" s="162" t="str">
        <f>IFERROR(VLOOKUP(D28,DB!A:K,11,0),"")</f>
        <v/>
      </c>
      <c r="C28" s="18"/>
      <c r="D28" s="18"/>
      <c r="E28" s="115"/>
      <c r="F28" s="116"/>
      <c r="G28" s="117">
        <f ca="1">IFERROR(NOW()-F28,"-")</f>
        <v>45955.574518171299</v>
      </c>
      <c r="H28" s="116"/>
      <c r="I28" s="162" t="str">
        <f>IFERROR(VLOOKUP(D28,DB!A:F,6,0),"")</f>
        <v/>
      </c>
      <c r="J28" s="162" t="str">
        <f>IFERROR(VLOOKUP(D28,DB!A:G,7,0),"")</f>
        <v/>
      </c>
      <c r="K28" s="19"/>
      <c r="L28" s="162"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2"/>
    </row>
    <row r="29" spans="1:88" ht="31.5" customHeight="1">
      <c r="A29" s="114"/>
      <c r="B29" s="162" t="str">
        <f>IFERROR(VLOOKUP(D29,DB!A:K,11,0),"")</f>
        <v/>
      </c>
      <c r="C29" s="18"/>
      <c r="D29" s="18"/>
      <c r="E29" s="115"/>
      <c r="F29" s="116"/>
      <c r="G29" s="117">
        <f ca="1">IFERROR(NOW()-F29,"-")</f>
        <v>45955.574518171299</v>
      </c>
      <c r="H29" s="116"/>
      <c r="I29" s="162" t="str">
        <f>IFERROR(VLOOKUP(D29,DB!A:F,6,0),"")</f>
        <v/>
      </c>
      <c r="J29" s="162" t="str">
        <f>IFERROR(VLOOKUP(D29,DB!A:G,7,0),"")</f>
        <v/>
      </c>
      <c r="K29" s="19"/>
      <c r="L29" s="162"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2"/>
    </row>
    <row r="30" spans="1:88" ht="31.5" customHeight="1">
      <c r="A30" s="114"/>
      <c r="B30" s="162" t="str">
        <f>IFERROR(VLOOKUP(D30,DB!A:K,11,0),"")</f>
        <v/>
      </c>
      <c r="C30" s="18"/>
      <c r="D30" s="18"/>
      <c r="E30" s="115"/>
      <c r="F30" s="116"/>
      <c r="G30" s="117">
        <f ca="1">IFERROR(NOW()-F30,"-")</f>
        <v>45955.574518171299</v>
      </c>
      <c r="H30" s="116"/>
      <c r="I30" s="162" t="str">
        <f>IFERROR(VLOOKUP(D30,DB!A:F,6,0),"")</f>
        <v/>
      </c>
      <c r="J30" s="162" t="str">
        <f>IFERROR(VLOOKUP(D30,DB!A:G,7,0),"")</f>
        <v/>
      </c>
      <c r="K30" s="19"/>
      <c r="L30" s="162"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2"/>
    </row>
    <row r="31" spans="1:88" ht="31.5" customHeight="1">
      <c r="A31" s="114"/>
      <c r="B31" s="162" t="str">
        <f>IFERROR(VLOOKUP(D31,DB!A:K,11,0),"")</f>
        <v/>
      </c>
      <c r="C31" s="18"/>
      <c r="D31" s="18"/>
      <c r="E31" s="115"/>
      <c r="F31" s="116"/>
      <c r="G31" s="117">
        <f ca="1">IFERROR(NOW()-F31,"-")</f>
        <v>45955.574518171299</v>
      </c>
      <c r="H31" s="116"/>
      <c r="I31" s="162" t="str">
        <f>IFERROR(VLOOKUP(D31,DB!A:F,6,0),"")</f>
        <v/>
      </c>
      <c r="J31" s="162" t="str">
        <f>IFERROR(VLOOKUP(D31,DB!A:G,7,0),"")</f>
        <v/>
      </c>
      <c r="K31" s="19"/>
      <c r="L31" s="162"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2"/>
    </row>
    <row r="32" spans="1:88" ht="31.5" customHeight="1">
      <c r="A32" s="114"/>
      <c r="B32" s="162" t="str">
        <f>IFERROR(VLOOKUP(D32,DB!A:K,11,0),"")</f>
        <v/>
      </c>
      <c r="C32" s="18"/>
      <c r="D32" s="18"/>
      <c r="E32" s="115"/>
      <c r="F32" s="116"/>
      <c r="G32" s="117">
        <f ca="1">IFERROR(NOW()-F32,"-")</f>
        <v>45955.574518171299</v>
      </c>
      <c r="H32" s="116"/>
      <c r="I32" s="162" t="str">
        <f>IFERROR(VLOOKUP(D32,DB!A:F,6,0),"")</f>
        <v/>
      </c>
      <c r="J32" s="162" t="str">
        <f>IFERROR(VLOOKUP(D32,DB!A:G,7,0),"")</f>
        <v/>
      </c>
      <c r="K32" s="19"/>
      <c r="L32" s="162"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2"/>
    </row>
    <row r="33" spans="1:88" ht="31.5" customHeight="1">
      <c r="A33" s="114"/>
      <c r="B33" s="162" t="str">
        <f>IFERROR(VLOOKUP(D33,DB!A:K,11,0),"")</f>
        <v/>
      </c>
      <c r="C33" s="18"/>
      <c r="D33" s="18"/>
      <c r="E33" s="115"/>
      <c r="F33" s="116"/>
      <c r="G33" s="117">
        <f ca="1">IFERROR(NOW()-F33,"-")</f>
        <v>45955.574518171299</v>
      </c>
      <c r="H33" s="116"/>
      <c r="I33" s="162" t="str">
        <f>IFERROR(VLOOKUP(D33,DB!A:F,6,0),"")</f>
        <v/>
      </c>
      <c r="J33" s="162" t="str">
        <f>IFERROR(VLOOKUP(D33,DB!A:G,7,0),"")</f>
        <v/>
      </c>
      <c r="K33" s="19"/>
      <c r="L33" s="162"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2"/>
    </row>
    <row r="34" spans="1:88" ht="31.5" customHeight="1">
      <c r="A34" s="114"/>
      <c r="B34" s="162" t="str">
        <f>IFERROR(VLOOKUP(D34,DB!A:K,11,0),"")</f>
        <v/>
      </c>
      <c r="C34" s="18"/>
      <c r="D34" s="18"/>
      <c r="E34" s="115"/>
      <c r="F34" s="116"/>
      <c r="G34" s="117">
        <f ca="1">IFERROR(NOW()-F34,"-")</f>
        <v>45955.574518171299</v>
      </c>
      <c r="H34" s="116"/>
      <c r="I34" s="162" t="str">
        <f>IFERROR(VLOOKUP(D34,DB!A:F,6,0),"")</f>
        <v/>
      </c>
      <c r="J34" s="162" t="str">
        <f>IFERROR(VLOOKUP(D34,DB!A:G,7,0),"")</f>
        <v/>
      </c>
      <c r="K34" s="19"/>
      <c r="L34" s="162"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2"/>
    </row>
    <row r="35" spans="1:88" ht="31.5" customHeight="1">
      <c r="A35" s="114"/>
      <c r="B35" s="162" t="str">
        <f>IFERROR(VLOOKUP(D35,DB!A:K,11,0),"")</f>
        <v/>
      </c>
      <c r="C35" s="18"/>
      <c r="D35" s="18"/>
      <c r="E35" s="115"/>
      <c r="F35" s="116"/>
      <c r="G35" s="117">
        <f ca="1">IFERROR(NOW()-F35,"-")</f>
        <v>45955.574518171299</v>
      </c>
      <c r="H35" s="116"/>
      <c r="I35" s="162" t="str">
        <f>IFERROR(VLOOKUP(D35,DB!A:F,6,0),"")</f>
        <v/>
      </c>
      <c r="J35" s="162" t="str">
        <f>IFERROR(VLOOKUP(D35,DB!A:G,7,0),"")</f>
        <v/>
      </c>
      <c r="K35" s="19"/>
      <c r="L35" s="162"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2"/>
    </row>
    <row r="36" spans="1:88" ht="31.5" customHeight="1">
      <c r="A36" s="114"/>
      <c r="B36" s="162" t="str">
        <f>IFERROR(VLOOKUP(D36,DB!A:K,11,0),"")</f>
        <v/>
      </c>
      <c r="C36" s="18"/>
      <c r="D36" s="18"/>
      <c r="E36" s="115"/>
      <c r="F36" s="116"/>
      <c r="G36" s="117">
        <f ca="1">IFERROR(NOW()-F36,"-")</f>
        <v>45955.574518171299</v>
      </c>
      <c r="H36" s="116"/>
      <c r="I36" s="162" t="str">
        <f>IFERROR(VLOOKUP(D36,DB!A:F,6,0),"")</f>
        <v/>
      </c>
      <c r="J36" s="162" t="str">
        <f>IFERROR(VLOOKUP(D36,DB!A:G,7,0),"")</f>
        <v/>
      </c>
      <c r="K36" s="19"/>
      <c r="L36" s="162"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2"/>
    </row>
    <row r="37" spans="1:88" ht="31.5" customHeight="1">
      <c r="A37" s="114"/>
      <c r="B37" s="162" t="str">
        <f>IFERROR(VLOOKUP(D37,DB!A:K,11,0),"")</f>
        <v/>
      </c>
      <c r="C37" s="18"/>
      <c r="D37" s="18"/>
      <c r="E37" s="115"/>
      <c r="F37" s="116"/>
      <c r="G37" s="117">
        <f ca="1">IFERROR(NOW()-F37,"-")</f>
        <v>45955.574518171299</v>
      </c>
      <c r="H37" s="116"/>
      <c r="I37" s="162" t="str">
        <f>IFERROR(VLOOKUP(D37,DB!A:F,6,0),"")</f>
        <v/>
      </c>
      <c r="J37" s="162" t="str">
        <f>IFERROR(VLOOKUP(D37,DB!A:G,7,0),"")</f>
        <v/>
      </c>
      <c r="K37" s="19"/>
      <c r="L37" s="162"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2"/>
    </row>
    <row r="38" spans="1:88" ht="31.5" customHeight="1">
      <c r="A38" s="114"/>
      <c r="B38" s="162" t="str">
        <f>IFERROR(VLOOKUP(D38,DB!A:K,11,0),"")</f>
        <v/>
      </c>
      <c r="C38" s="18"/>
      <c r="D38" s="18"/>
      <c r="E38" s="115"/>
      <c r="F38" s="116"/>
      <c r="G38" s="117">
        <f ca="1">IFERROR(NOW()-F38,"-")</f>
        <v>45955.574518171299</v>
      </c>
      <c r="H38" s="116"/>
      <c r="I38" s="162" t="str">
        <f>IFERROR(VLOOKUP(D38,DB!A:F,6,0),"")</f>
        <v/>
      </c>
      <c r="J38" s="162" t="str">
        <f>IFERROR(VLOOKUP(D38,DB!A:G,7,0),"")</f>
        <v/>
      </c>
      <c r="K38" s="19"/>
      <c r="L38" s="162"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2"/>
    </row>
    <row r="39" spans="1:88" ht="31.5" customHeight="1">
      <c r="A39" s="114"/>
      <c r="B39" s="162" t="str">
        <f>IFERROR(VLOOKUP(D39,DB!A:K,11,0),"")</f>
        <v/>
      </c>
      <c r="C39" s="18"/>
      <c r="D39" s="18"/>
      <c r="E39" s="115"/>
      <c r="F39" s="116"/>
      <c r="G39" s="117">
        <f ca="1">IFERROR(NOW()-F39,"-")</f>
        <v>45955.574518171299</v>
      </c>
      <c r="H39" s="116"/>
      <c r="I39" s="162" t="str">
        <f>IFERROR(VLOOKUP(D39,DB!A:F,6,0),"")</f>
        <v/>
      </c>
      <c r="J39" s="162" t="str">
        <f>IFERROR(VLOOKUP(D39,DB!A:G,7,0),"")</f>
        <v/>
      </c>
      <c r="K39" s="19"/>
      <c r="L39" s="162"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2"/>
    </row>
    <row r="40" spans="1:88" ht="31.5" customHeight="1">
      <c r="A40" s="114"/>
      <c r="B40" s="162" t="str">
        <f>IFERROR(VLOOKUP(D40,DB!A:K,11,0),"")</f>
        <v/>
      </c>
      <c r="C40" s="18"/>
      <c r="D40" s="18"/>
      <c r="E40" s="115"/>
      <c r="F40" s="116"/>
      <c r="G40" s="117">
        <f ca="1">IFERROR(NOW()-F40,"-")</f>
        <v>45955.574518171299</v>
      </c>
      <c r="H40" s="116"/>
      <c r="I40" s="162" t="str">
        <f>IFERROR(VLOOKUP(D40,DB!A:F,6,0),"")</f>
        <v/>
      </c>
      <c r="J40" s="162" t="str">
        <f>IFERROR(VLOOKUP(D40,DB!A:G,7,0),"")</f>
        <v/>
      </c>
      <c r="K40" s="19"/>
      <c r="L40" s="162"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2"/>
    </row>
    <row r="41" spans="1:88" ht="31.5" customHeight="1">
      <c r="A41" s="114"/>
      <c r="B41" s="162" t="str">
        <f>IFERROR(VLOOKUP(D41,DB!A:K,11,0),"")</f>
        <v/>
      </c>
      <c r="C41" s="18"/>
      <c r="D41" s="18"/>
      <c r="E41" s="115"/>
      <c r="F41" s="116"/>
      <c r="G41" s="117">
        <f ca="1">IFERROR(NOW()-F41,"-")</f>
        <v>45955.574518171299</v>
      </c>
      <c r="H41" s="116"/>
      <c r="I41" s="162" t="str">
        <f>IFERROR(VLOOKUP(D41,DB!A:F,6,0),"")</f>
        <v/>
      </c>
      <c r="J41" s="162" t="str">
        <f>IFERROR(VLOOKUP(D41,DB!A:G,7,0),"")</f>
        <v/>
      </c>
      <c r="K41" s="19"/>
      <c r="L41" s="162"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2"/>
    </row>
    <row r="42" spans="1:88" ht="31.5" customHeight="1">
      <c r="A42" s="114"/>
      <c r="B42" s="162" t="str">
        <f>IFERROR(VLOOKUP(D42,DB!A:K,11,0),"")</f>
        <v/>
      </c>
      <c r="C42" s="18"/>
      <c r="D42" s="18"/>
      <c r="E42" s="115"/>
      <c r="F42" s="116"/>
      <c r="G42" s="117">
        <f ca="1">IFERROR(NOW()-F42,"-")</f>
        <v>45955.574518171299</v>
      </c>
      <c r="H42" s="116"/>
      <c r="I42" s="162" t="str">
        <f>IFERROR(VLOOKUP(D42,DB!A:F,6,0),"")</f>
        <v/>
      </c>
      <c r="J42" s="162" t="str">
        <f>IFERROR(VLOOKUP(D42,DB!A:G,7,0),"")</f>
        <v/>
      </c>
      <c r="K42" s="19"/>
      <c r="L42" s="162"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2"/>
    </row>
    <row r="43" spans="1:88" ht="31.5" customHeight="1">
      <c r="A43" s="114"/>
      <c r="B43" s="162" t="str">
        <f>IFERROR(VLOOKUP(D43,DB!A:K,11,0),"")</f>
        <v/>
      </c>
      <c r="C43" s="18"/>
      <c r="D43" s="18"/>
      <c r="E43" s="115"/>
      <c r="F43" s="116"/>
      <c r="G43" s="117">
        <f ca="1">IFERROR(NOW()-F43,"-")</f>
        <v>45955.574518171299</v>
      </c>
      <c r="H43" s="116"/>
      <c r="I43" s="162" t="str">
        <f>IFERROR(VLOOKUP(D43,DB!A:F,6,0),"")</f>
        <v/>
      </c>
      <c r="J43" s="162" t="str">
        <f>IFERROR(VLOOKUP(D43,DB!A:G,7,0),"")</f>
        <v/>
      </c>
      <c r="K43" s="19"/>
      <c r="L43" s="162"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2"/>
    </row>
    <row r="44" spans="1:88" ht="31.5" customHeight="1">
      <c r="A44" s="114"/>
      <c r="B44" s="162" t="str">
        <f>IFERROR(VLOOKUP(D44,DB!A:K,11,0),"")</f>
        <v/>
      </c>
      <c r="C44" s="18"/>
      <c r="D44" s="18"/>
      <c r="E44" s="115"/>
      <c r="F44" s="116"/>
      <c r="G44" s="117">
        <f ca="1">IFERROR(NOW()-F44,"-")</f>
        <v>45955.574518171299</v>
      </c>
      <c r="H44" s="116"/>
      <c r="I44" s="162" t="str">
        <f>IFERROR(VLOOKUP(D44,DB!A:F,6,0),"")</f>
        <v/>
      </c>
      <c r="J44" s="162" t="str">
        <f>IFERROR(VLOOKUP(D44,DB!A:G,7,0),"")</f>
        <v/>
      </c>
      <c r="K44" s="19"/>
      <c r="L44" s="162"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2"/>
    </row>
    <row r="45" spans="1:88" ht="31.5" customHeight="1">
      <c r="A45" s="114"/>
      <c r="B45" s="162" t="str">
        <f>IFERROR(VLOOKUP(D45,DB!A:K,11,0),"")</f>
        <v/>
      </c>
      <c r="C45" s="18"/>
      <c r="D45" s="18"/>
      <c r="E45" s="115"/>
      <c r="F45" s="116"/>
      <c r="G45" s="117">
        <f ca="1">IFERROR(NOW()-F45,"-")</f>
        <v>45955.574518171299</v>
      </c>
      <c r="H45" s="116"/>
      <c r="I45" s="162" t="str">
        <f>IFERROR(VLOOKUP(D45,DB!A:F,6,0),"")</f>
        <v/>
      </c>
      <c r="J45" s="162" t="str">
        <f>IFERROR(VLOOKUP(D45,DB!A:G,7,0),"")</f>
        <v/>
      </c>
      <c r="K45" s="19"/>
      <c r="L45" s="162"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2"/>
    </row>
    <row r="46" spans="1:88" ht="31.5" customHeight="1">
      <c r="A46" s="114"/>
      <c r="B46" s="162" t="str">
        <f>IFERROR(VLOOKUP(D46,DB!A:K,11,0),"")</f>
        <v/>
      </c>
      <c r="C46" s="18"/>
      <c r="D46" s="18"/>
      <c r="E46" s="115"/>
      <c r="F46" s="116"/>
      <c r="G46" s="117">
        <f ca="1">IFERROR(NOW()-F46,"-")</f>
        <v>45955.574518171299</v>
      </c>
      <c r="H46" s="116"/>
      <c r="I46" s="162" t="str">
        <f>IFERROR(VLOOKUP(D46,DB!A:F,6,0),"")</f>
        <v/>
      </c>
      <c r="J46" s="162" t="str">
        <f>IFERROR(VLOOKUP(D46,DB!A:G,7,0),"")</f>
        <v/>
      </c>
      <c r="K46" s="19"/>
      <c r="L46" s="162"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2"/>
    </row>
    <row r="47" spans="1:88" ht="31.5" customHeight="1">
      <c r="A47" s="114"/>
      <c r="B47" s="162" t="str">
        <f>IFERROR(VLOOKUP(D47,DB!A:K,11,0),"")</f>
        <v/>
      </c>
      <c r="C47" s="18"/>
      <c r="D47" s="18"/>
      <c r="E47" s="115"/>
      <c r="F47" s="116"/>
      <c r="G47" s="117">
        <f ca="1">IFERROR(NOW()-F47,"-")</f>
        <v>45955.574518171299</v>
      </c>
      <c r="H47" s="116"/>
      <c r="I47" s="162" t="str">
        <f>IFERROR(VLOOKUP(D47,DB!A:F,6,0),"")</f>
        <v/>
      </c>
      <c r="J47" s="162" t="str">
        <f>IFERROR(VLOOKUP(D47,DB!A:G,7,0),"")</f>
        <v/>
      </c>
      <c r="K47" s="19"/>
      <c r="L47" s="162"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2"/>
    </row>
    <row r="48" spans="1:88" ht="31.5" customHeight="1">
      <c r="A48" s="114"/>
      <c r="B48" s="162" t="str">
        <f>IFERROR(VLOOKUP(D48,DB!A:K,11,0),"")</f>
        <v/>
      </c>
      <c r="C48" s="18"/>
      <c r="D48" s="18"/>
      <c r="E48" s="115"/>
      <c r="F48" s="116"/>
      <c r="G48" s="117">
        <f ca="1">IFERROR(NOW()-F48,"-")</f>
        <v>45955.574518171299</v>
      </c>
      <c r="H48" s="116"/>
      <c r="I48" s="162" t="str">
        <f>IFERROR(VLOOKUP(D48,DB!A:F,6,0),"")</f>
        <v/>
      </c>
      <c r="J48" s="162" t="str">
        <f>IFERROR(VLOOKUP(D48,DB!A:G,7,0),"")</f>
        <v/>
      </c>
      <c r="K48" s="19"/>
      <c r="L48" s="162"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2"/>
    </row>
    <row r="49" spans="1:88" ht="31.5" customHeight="1">
      <c r="A49" s="114"/>
      <c r="B49" s="162" t="str">
        <f>IFERROR(VLOOKUP(D49,DB!A:K,11,0),"")</f>
        <v/>
      </c>
      <c r="C49" s="18"/>
      <c r="D49" s="18"/>
      <c r="E49" s="115"/>
      <c r="F49" s="116"/>
      <c r="G49" s="117">
        <f ca="1">IFERROR(NOW()-F49,"-")</f>
        <v>45955.574518171299</v>
      </c>
      <c r="H49" s="116"/>
      <c r="I49" s="162" t="str">
        <f>IFERROR(VLOOKUP(D49,DB!A:F,6,0),"")</f>
        <v/>
      </c>
      <c r="J49" s="162" t="str">
        <f>IFERROR(VLOOKUP(D49,DB!A:G,7,0),"")</f>
        <v/>
      </c>
      <c r="K49" s="19"/>
      <c r="L49" s="162"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2"/>
    </row>
    <row r="50" spans="1:88" ht="31.5" customHeight="1">
      <c r="A50" s="114"/>
      <c r="B50" s="162" t="str">
        <f>IFERROR(VLOOKUP(D50,DB!A:K,11,0),"")</f>
        <v/>
      </c>
      <c r="C50" s="18"/>
      <c r="D50" s="18"/>
      <c r="E50" s="115"/>
      <c r="F50" s="116"/>
      <c r="G50" s="117">
        <f ca="1">IFERROR(NOW()-F50,"-")</f>
        <v>45955.574518171299</v>
      </c>
      <c r="H50" s="116"/>
      <c r="I50" s="162" t="str">
        <f>IFERROR(VLOOKUP(D50,DB!A:F,6,0),"")</f>
        <v/>
      </c>
      <c r="J50" s="162" t="str">
        <f>IFERROR(VLOOKUP(D50,DB!A:G,7,0),"")</f>
        <v/>
      </c>
      <c r="K50" s="19"/>
      <c r="L50" s="162"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2"/>
    </row>
    <row r="51" spans="1:88" ht="31.5" customHeight="1">
      <c r="A51" s="114"/>
      <c r="B51" s="162" t="str">
        <f>IFERROR(VLOOKUP(D51,DB!A:K,11,0),"")</f>
        <v/>
      </c>
      <c r="C51" s="18"/>
      <c r="D51" s="18"/>
      <c r="E51" s="115"/>
      <c r="F51" s="116"/>
      <c r="G51" s="117">
        <f ca="1">IFERROR(NOW()-F51,"-")</f>
        <v>45955.574518171299</v>
      </c>
      <c r="H51" s="116"/>
      <c r="I51" s="162" t="str">
        <f>IFERROR(VLOOKUP(D51,DB!A:F,6,0),"")</f>
        <v/>
      </c>
      <c r="J51" s="162" t="str">
        <f>IFERROR(VLOOKUP(D51,DB!A:G,7,0),"")</f>
        <v/>
      </c>
      <c r="K51" s="19"/>
      <c r="L51" s="162"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2"/>
    </row>
    <row r="52" spans="1:88" ht="31.5" customHeight="1">
      <c r="A52" s="114"/>
      <c r="B52" s="162" t="str">
        <f>IFERROR(VLOOKUP(D52,DB!A:K,11,0),"")</f>
        <v/>
      </c>
      <c r="C52" s="18"/>
      <c r="D52" s="18"/>
      <c r="E52" s="115"/>
      <c r="F52" s="116"/>
      <c r="G52" s="117">
        <f ca="1">IFERROR(NOW()-F52,"-")</f>
        <v>45955.574518171299</v>
      </c>
      <c r="H52" s="116"/>
      <c r="I52" s="162" t="str">
        <f>IFERROR(VLOOKUP(D52,DB!A:F,6,0),"")</f>
        <v/>
      </c>
      <c r="J52" s="162" t="str">
        <f>IFERROR(VLOOKUP(D52,DB!A:G,7,0),"")</f>
        <v/>
      </c>
      <c r="K52" s="19"/>
      <c r="L52" s="162"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2"/>
    </row>
    <row r="53" spans="1:88" ht="31.5" customHeight="1">
      <c r="A53" s="114"/>
      <c r="B53" s="162" t="str">
        <f>IFERROR(VLOOKUP(D53,DB!A:K,11,0),"")</f>
        <v/>
      </c>
      <c r="C53" s="18"/>
      <c r="D53" s="18"/>
      <c r="E53" s="115"/>
      <c r="F53" s="116"/>
      <c r="G53" s="117">
        <f ca="1">IFERROR(NOW()-F53,"-")</f>
        <v>45955.574518171299</v>
      </c>
      <c r="H53" s="116"/>
      <c r="I53" s="162" t="str">
        <f>IFERROR(VLOOKUP(D53,DB!A:F,6,0),"")</f>
        <v/>
      </c>
      <c r="J53" s="162" t="str">
        <f>IFERROR(VLOOKUP(D53,DB!A:G,7,0),"")</f>
        <v/>
      </c>
      <c r="K53" s="19"/>
      <c r="L53" s="162"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2"/>
    </row>
    <row r="54" spans="1:88" ht="31.5" customHeight="1">
      <c r="A54" s="114"/>
      <c r="B54" s="162" t="str">
        <f>IFERROR(VLOOKUP(D54,DB!A:K,11,0),"")</f>
        <v/>
      </c>
      <c r="C54" s="18"/>
      <c r="D54" s="18"/>
      <c r="E54" s="115"/>
      <c r="F54" s="116"/>
      <c r="G54" s="117">
        <f ca="1">IFERROR(NOW()-F54,"-")</f>
        <v>45955.574518171299</v>
      </c>
      <c r="H54" s="116"/>
      <c r="I54" s="162" t="str">
        <f>IFERROR(VLOOKUP(D54,DB!A:F,6,0),"")</f>
        <v/>
      </c>
      <c r="J54" s="162" t="str">
        <f>IFERROR(VLOOKUP(D54,DB!A:G,7,0),"")</f>
        <v/>
      </c>
      <c r="K54" s="19"/>
      <c r="L54" s="162"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2"/>
    </row>
    <row r="55" spans="1:88" ht="31.5" customHeight="1">
      <c r="A55" s="114"/>
      <c r="B55" s="162" t="str">
        <f>IFERROR(VLOOKUP(D55,DB!A:K,11,0),"")</f>
        <v/>
      </c>
      <c r="C55" s="18"/>
      <c r="D55" s="18"/>
      <c r="E55" s="115"/>
      <c r="F55" s="116"/>
      <c r="G55" s="117">
        <f ca="1">IFERROR(NOW()-F55,"-")</f>
        <v>45955.574518171299</v>
      </c>
      <c r="H55" s="116"/>
      <c r="I55" s="162" t="str">
        <f>IFERROR(VLOOKUP(D55,DB!A:F,6,0),"")</f>
        <v/>
      </c>
      <c r="J55" s="162" t="str">
        <f>IFERROR(VLOOKUP(D55,DB!A:G,7,0),"")</f>
        <v/>
      </c>
      <c r="K55" s="19"/>
      <c r="L55" s="162"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2"/>
    </row>
    <row r="56" spans="1:88" ht="31.5" customHeight="1">
      <c r="A56" s="114"/>
      <c r="B56" s="162" t="str">
        <f>IFERROR(VLOOKUP(D56,DB!A:K,11,0),"")</f>
        <v/>
      </c>
      <c r="C56" s="18"/>
      <c r="D56" s="18"/>
      <c r="E56" s="115"/>
      <c r="F56" s="116"/>
      <c r="G56" s="117">
        <f ca="1">IFERROR(NOW()-F56,"-")</f>
        <v>45955.574518171299</v>
      </c>
      <c r="H56" s="116"/>
      <c r="I56" s="162" t="str">
        <f>IFERROR(VLOOKUP(D56,DB!A:F,6,0),"")</f>
        <v/>
      </c>
      <c r="J56" s="162" t="str">
        <f>IFERROR(VLOOKUP(D56,DB!A:G,7,0),"")</f>
        <v/>
      </c>
      <c r="K56" s="19"/>
      <c r="L56" s="162"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2"/>
    </row>
    <row r="57" spans="1:88" ht="31.5" customHeight="1">
      <c r="A57" s="114"/>
      <c r="B57" s="162" t="str">
        <f>IFERROR(VLOOKUP(D57,DB!A:K,11,0),"")</f>
        <v/>
      </c>
      <c r="C57" s="18"/>
      <c r="D57" s="18"/>
      <c r="E57" s="115"/>
      <c r="F57" s="116"/>
      <c r="G57" s="117">
        <f ca="1">IFERROR(NOW()-F57,"-")</f>
        <v>45955.574518171299</v>
      </c>
      <c r="H57" s="116"/>
      <c r="I57" s="162" t="str">
        <f>IFERROR(VLOOKUP(D57,DB!A:F,6,0),"")</f>
        <v/>
      </c>
      <c r="J57" s="162" t="str">
        <f>IFERROR(VLOOKUP(D57,DB!A:G,7,0),"")</f>
        <v/>
      </c>
      <c r="K57" s="19"/>
      <c r="L57" s="162"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2"/>
    </row>
    <row r="58" spans="1:88" ht="31.5" customHeight="1">
      <c r="A58" s="114"/>
      <c r="B58" s="162" t="str">
        <f>IFERROR(VLOOKUP(D58,DB!A:K,11,0),"")</f>
        <v/>
      </c>
      <c r="C58" s="18"/>
      <c r="D58" s="18"/>
      <c r="E58" s="115"/>
      <c r="F58" s="116"/>
      <c r="G58" s="117">
        <f ca="1">IFERROR(NOW()-F58,"-")</f>
        <v>45955.574518171299</v>
      </c>
      <c r="H58" s="116"/>
      <c r="I58" s="162" t="str">
        <f>IFERROR(VLOOKUP(D58,DB!A:F,6,0),"")</f>
        <v/>
      </c>
      <c r="J58" s="162" t="str">
        <f>IFERROR(VLOOKUP(D58,DB!A:G,7,0),"")</f>
        <v/>
      </c>
      <c r="K58" s="19"/>
      <c r="L58" s="162"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2"/>
    </row>
    <row r="59" spans="1:88" ht="31.5" customHeight="1">
      <c r="A59" s="114"/>
      <c r="B59" s="162" t="str">
        <f>IFERROR(VLOOKUP(D59,DB!A:K,11,0),"")</f>
        <v/>
      </c>
      <c r="C59" s="18"/>
      <c r="D59" s="18"/>
      <c r="E59" s="115"/>
      <c r="F59" s="116"/>
      <c r="G59" s="117">
        <f ca="1">IFERROR(NOW()-F59,"-")</f>
        <v>45955.574518171299</v>
      </c>
      <c r="H59" s="116"/>
      <c r="I59" s="162" t="str">
        <f>IFERROR(VLOOKUP(D59,DB!A:F,6,0),"")</f>
        <v/>
      </c>
      <c r="J59" s="162" t="str">
        <f>IFERROR(VLOOKUP(D59,DB!A:G,7,0),"")</f>
        <v/>
      </c>
      <c r="K59" s="19"/>
      <c r="L59" s="162"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2"/>
    </row>
    <row r="60" spans="1:88" ht="31.5" customHeight="1">
      <c r="A60" s="114"/>
      <c r="B60" s="162" t="str">
        <f>IFERROR(VLOOKUP(D60,DB!A:K,11,0),"")</f>
        <v/>
      </c>
      <c r="C60" s="18"/>
      <c r="D60" s="18"/>
      <c r="E60" s="115"/>
      <c r="F60" s="116"/>
      <c r="G60" s="117">
        <f ca="1">IFERROR(NOW()-F60,"-")</f>
        <v>45955.574518171299</v>
      </c>
      <c r="H60" s="116"/>
      <c r="I60" s="162" t="str">
        <f>IFERROR(VLOOKUP(D60,DB!A:F,6,0),"")</f>
        <v/>
      </c>
      <c r="J60" s="162" t="str">
        <f>IFERROR(VLOOKUP(D60,DB!A:G,7,0),"")</f>
        <v/>
      </c>
      <c r="K60" s="19"/>
      <c r="L60" s="162"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2"/>
    </row>
    <row r="61" spans="1:88" ht="31.5" customHeight="1">
      <c r="A61" s="114"/>
      <c r="B61" s="162" t="str">
        <f>IFERROR(VLOOKUP(D61,DB!A:K,11,0),"")</f>
        <v/>
      </c>
      <c r="C61" s="18"/>
      <c r="D61" s="18"/>
      <c r="E61" s="115"/>
      <c r="F61" s="116"/>
      <c r="G61" s="117">
        <f ca="1">IFERROR(NOW()-F61,"-")</f>
        <v>45955.574518171299</v>
      </c>
      <c r="H61" s="116"/>
      <c r="I61" s="162" t="str">
        <f>IFERROR(VLOOKUP(D61,DB!A:F,6,0),"")</f>
        <v/>
      </c>
      <c r="J61" s="162" t="str">
        <f>IFERROR(VLOOKUP(D61,DB!A:G,7,0),"")</f>
        <v/>
      </c>
      <c r="K61" s="19"/>
      <c r="L61" s="162"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2"/>
    </row>
    <row r="62" spans="1:88" ht="31.5" customHeight="1">
      <c r="A62" s="114"/>
      <c r="B62" s="162" t="str">
        <f>IFERROR(VLOOKUP(D62,DB!A:K,11,0),"")</f>
        <v/>
      </c>
      <c r="C62" s="18"/>
      <c r="D62" s="18"/>
      <c r="E62" s="115"/>
      <c r="F62" s="116"/>
      <c r="G62" s="117">
        <f ca="1">IFERROR(NOW()-F62,"-")</f>
        <v>45955.574518171299</v>
      </c>
      <c r="H62" s="116"/>
      <c r="I62" s="162" t="str">
        <f>IFERROR(VLOOKUP(D62,DB!A:F,6,0),"")</f>
        <v/>
      </c>
      <c r="J62" s="162" t="str">
        <f>IFERROR(VLOOKUP(D62,DB!A:G,7,0),"")</f>
        <v/>
      </c>
      <c r="K62" s="19"/>
      <c r="L62" s="162"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2"/>
    </row>
    <row r="63" spans="1:88" ht="31.5" customHeight="1">
      <c r="A63" s="114"/>
      <c r="B63" s="162" t="str">
        <f>IFERROR(VLOOKUP(D63,DB!A:K,11,0),"")</f>
        <v/>
      </c>
      <c r="C63" s="18"/>
      <c r="D63" s="18"/>
      <c r="E63" s="115"/>
      <c r="F63" s="116"/>
      <c r="G63" s="117">
        <f ca="1">IFERROR(NOW()-F63,"-")</f>
        <v>45955.574518171299</v>
      </c>
      <c r="H63" s="116"/>
      <c r="I63" s="162" t="str">
        <f>IFERROR(VLOOKUP(D63,DB!A:F,6,0),"")</f>
        <v/>
      </c>
      <c r="J63" s="162" t="str">
        <f>IFERROR(VLOOKUP(D63,DB!A:G,7,0),"")</f>
        <v/>
      </c>
      <c r="K63" s="19"/>
      <c r="L63" s="162"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2"/>
    </row>
    <row r="64" spans="1:88" ht="31.5" customHeight="1">
      <c r="A64" s="114"/>
      <c r="B64" s="162" t="str">
        <f>IFERROR(VLOOKUP(D64,DB!A:K,11,0),"")</f>
        <v/>
      </c>
      <c r="C64" s="18"/>
      <c r="D64" s="18"/>
      <c r="E64" s="115"/>
      <c r="F64" s="116"/>
      <c r="G64" s="117">
        <f ca="1">IFERROR(NOW()-F64,"-")</f>
        <v>45955.574518171299</v>
      </c>
      <c r="H64" s="116"/>
      <c r="I64" s="162" t="str">
        <f>IFERROR(VLOOKUP(D64,DB!A:F,6,0),"")</f>
        <v/>
      </c>
      <c r="J64" s="162" t="str">
        <f>IFERROR(VLOOKUP(D64,DB!A:G,7,0),"")</f>
        <v/>
      </c>
      <c r="K64" s="19"/>
      <c r="L64" s="162"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2"/>
    </row>
    <row r="65" spans="1:88" ht="31.5" customHeight="1">
      <c r="A65" s="114"/>
      <c r="B65" s="162" t="str">
        <f>IFERROR(VLOOKUP(D65,DB!A:K,11,0),"")</f>
        <v/>
      </c>
      <c r="C65" s="18"/>
      <c r="D65" s="18"/>
      <c r="E65" s="115"/>
      <c r="F65" s="116"/>
      <c r="G65" s="117">
        <f ca="1">IFERROR(NOW()-F65,"-")</f>
        <v>45955.574518171299</v>
      </c>
      <c r="H65" s="116"/>
      <c r="I65" s="162" t="str">
        <f>IFERROR(VLOOKUP(D65,DB!A:F,6,0),"")</f>
        <v/>
      </c>
      <c r="J65" s="162" t="str">
        <f>IFERROR(VLOOKUP(D65,DB!A:G,7,0),"")</f>
        <v/>
      </c>
      <c r="K65" s="19"/>
      <c r="L65" s="162"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2"/>
    </row>
    <row r="66" spans="1:88" ht="31.5" customHeight="1">
      <c r="A66" s="114"/>
      <c r="B66" s="162" t="str">
        <f>IFERROR(VLOOKUP(D66,DB!A:K,11,0),"")</f>
        <v/>
      </c>
      <c r="C66" s="18"/>
      <c r="D66" s="18"/>
      <c r="E66" s="115"/>
      <c r="F66" s="116"/>
      <c r="G66" s="117">
        <f ca="1">IFERROR(NOW()-F66,"-")</f>
        <v>45955.574518171299</v>
      </c>
      <c r="H66" s="116"/>
      <c r="I66" s="162" t="str">
        <f>IFERROR(VLOOKUP(D66,DB!A:F,6,0),"")</f>
        <v/>
      </c>
      <c r="J66" s="162" t="str">
        <f>IFERROR(VLOOKUP(D66,DB!A:G,7,0),"")</f>
        <v/>
      </c>
      <c r="K66" s="19"/>
      <c r="L66" s="162"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2"/>
    </row>
    <row r="67" spans="1:88" ht="31.5" customHeight="1">
      <c r="A67" s="114"/>
      <c r="B67" s="162" t="str">
        <f>IFERROR(VLOOKUP(D67,DB!A:K,11,0),"")</f>
        <v/>
      </c>
      <c r="C67" s="18"/>
      <c r="D67" s="18"/>
      <c r="E67" s="115"/>
      <c r="F67" s="116"/>
      <c r="G67" s="117">
        <f ca="1">IFERROR(NOW()-F67,"-")</f>
        <v>45955.574518171299</v>
      </c>
      <c r="H67" s="116"/>
      <c r="I67" s="162" t="str">
        <f>IFERROR(VLOOKUP(D67,DB!A:F,6,0),"")</f>
        <v/>
      </c>
      <c r="J67" s="162" t="str">
        <f>IFERROR(VLOOKUP(D67,DB!A:G,7,0),"")</f>
        <v/>
      </c>
      <c r="K67" s="19"/>
      <c r="L67" s="162"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2"/>
    </row>
    <row r="68" spans="1:88" ht="31.5" customHeight="1">
      <c r="A68" s="114"/>
      <c r="B68" s="162" t="str">
        <f>IFERROR(VLOOKUP(D68,DB!A:K,11,0),"")</f>
        <v/>
      </c>
      <c r="C68" s="18"/>
      <c r="D68" s="18"/>
      <c r="E68" s="115"/>
      <c r="F68" s="116"/>
      <c r="G68" s="117">
        <f ca="1">IFERROR(NOW()-F68,"-")</f>
        <v>45955.574518171299</v>
      </c>
      <c r="H68" s="116"/>
      <c r="I68" s="162" t="str">
        <f>IFERROR(VLOOKUP(D68,DB!A:F,6,0),"")</f>
        <v/>
      </c>
      <c r="J68" s="162" t="str">
        <f>IFERROR(VLOOKUP(D68,DB!A:G,7,0),"")</f>
        <v/>
      </c>
      <c r="K68" s="19"/>
      <c r="L68" s="162"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2"/>
    </row>
    <row r="69" spans="1:88" ht="31.5" customHeight="1">
      <c r="A69" s="114"/>
      <c r="B69" s="162" t="str">
        <f>IFERROR(VLOOKUP(D69,DB!A:K,11,0),"")</f>
        <v/>
      </c>
      <c r="C69" s="18"/>
      <c r="D69" s="18"/>
      <c r="E69" s="115"/>
      <c r="F69" s="116"/>
      <c r="G69" s="117">
        <f ca="1">IFERROR(NOW()-F69,"-")</f>
        <v>45955.574518171299</v>
      </c>
      <c r="H69" s="116"/>
      <c r="I69" s="162" t="str">
        <f>IFERROR(VLOOKUP(D69,DB!A:F,6,0),"")</f>
        <v/>
      </c>
      <c r="J69" s="162" t="str">
        <f>IFERROR(VLOOKUP(D69,DB!A:G,7,0),"")</f>
        <v/>
      </c>
      <c r="K69" s="19"/>
      <c r="L69" s="162"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2"/>
    </row>
    <row r="70" spans="1:88" ht="31.5" customHeight="1">
      <c r="A70" s="114"/>
      <c r="B70" s="162" t="str">
        <f>IFERROR(VLOOKUP(D70,DB!A:K,11,0),"")</f>
        <v/>
      </c>
      <c r="C70" s="18"/>
      <c r="D70" s="18"/>
      <c r="E70" s="115"/>
      <c r="F70" s="116"/>
      <c r="G70" s="117">
        <f ca="1">IFERROR(NOW()-F70,"-")</f>
        <v>45955.574518171299</v>
      </c>
      <c r="H70" s="116"/>
      <c r="I70" s="162" t="str">
        <f>IFERROR(VLOOKUP(D70,DB!A:F,6,0),"")</f>
        <v/>
      </c>
      <c r="J70" s="162" t="str">
        <f>IFERROR(VLOOKUP(D70,DB!A:G,7,0),"")</f>
        <v/>
      </c>
      <c r="K70" s="19"/>
      <c r="L70" s="162"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2"/>
    </row>
    <row r="71" spans="1:88" ht="31.5" customHeight="1">
      <c r="A71" s="114"/>
      <c r="B71" s="162" t="str">
        <f>IFERROR(VLOOKUP(D71,DB!A:K,11,0),"")</f>
        <v/>
      </c>
      <c r="C71" s="18"/>
      <c r="D71" s="18"/>
      <c r="E71" s="115"/>
      <c r="F71" s="116"/>
      <c r="G71" s="117">
        <f ca="1">IFERROR(NOW()-F71,"-")</f>
        <v>45955.574518171299</v>
      </c>
      <c r="H71" s="116"/>
      <c r="I71" s="162" t="str">
        <f>IFERROR(VLOOKUP(D71,DB!A:F,6,0),"")</f>
        <v/>
      </c>
      <c r="J71" s="162" t="str">
        <f>IFERROR(VLOOKUP(D71,DB!A:G,7,0),"")</f>
        <v/>
      </c>
      <c r="K71" s="19"/>
      <c r="L71" s="162"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2"/>
    </row>
    <row r="72" spans="1:88" ht="31.5" customHeight="1">
      <c r="A72" s="114"/>
      <c r="B72" s="162" t="str">
        <f>IFERROR(VLOOKUP(D72,DB!A:K,11,0),"")</f>
        <v/>
      </c>
      <c r="C72" s="18"/>
      <c r="D72" s="18"/>
      <c r="E72" s="115"/>
      <c r="F72" s="116"/>
      <c r="G72" s="117">
        <f ca="1">IFERROR(NOW()-F72,"-")</f>
        <v>45955.574518171299</v>
      </c>
      <c r="H72" s="116"/>
      <c r="I72" s="162" t="str">
        <f>IFERROR(VLOOKUP(D72,DB!A:F,6,0),"")</f>
        <v/>
      </c>
      <c r="J72" s="162" t="str">
        <f>IFERROR(VLOOKUP(D72,DB!A:G,7,0),"")</f>
        <v/>
      </c>
      <c r="K72" s="19"/>
      <c r="L72" s="162"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2"/>
    </row>
    <row r="73" spans="1:88" ht="31.5" customHeight="1">
      <c r="A73" s="114"/>
      <c r="B73" s="162" t="str">
        <f>IFERROR(VLOOKUP(D73,DB!A:K,11,0),"")</f>
        <v/>
      </c>
      <c r="C73" s="18"/>
      <c r="D73" s="18"/>
      <c r="E73" s="115"/>
      <c r="F73" s="116"/>
      <c r="G73" s="117">
        <f ca="1">IFERROR(NOW()-F73,"-")</f>
        <v>45955.574518171299</v>
      </c>
      <c r="H73" s="116"/>
      <c r="I73" s="162" t="str">
        <f>IFERROR(VLOOKUP(D73,DB!A:F,6,0),"")</f>
        <v/>
      </c>
      <c r="J73" s="162" t="str">
        <f>IFERROR(VLOOKUP(D73,DB!A:G,7,0),"")</f>
        <v/>
      </c>
      <c r="K73" s="19"/>
      <c r="L73" s="162"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2"/>
    </row>
    <row r="74" spans="1:88" ht="31.5" customHeight="1">
      <c r="A74" s="114"/>
      <c r="B74" s="162" t="str">
        <f>IFERROR(VLOOKUP(D74,DB!A:K,11,0),"")</f>
        <v/>
      </c>
      <c r="C74" s="18"/>
      <c r="D74" s="18"/>
      <c r="E74" s="115"/>
      <c r="F74" s="116"/>
      <c r="G74" s="117">
        <f ca="1">IFERROR(NOW()-F74,"-")</f>
        <v>45955.574518171299</v>
      </c>
      <c r="H74" s="116"/>
      <c r="I74" s="162" t="str">
        <f>IFERROR(VLOOKUP(D74,DB!A:F,6,0),"")</f>
        <v/>
      </c>
      <c r="J74" s="162" t="str">
        <f>IFERROR(VLOOKUP(D74,DB!A:G,7,0),"")</f>
        <v/>
      </c>
      <c r="K74" s="19"/>
      <c r="L74" s="162"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2"/>
    </row>
    <row r="75" spans="1:88" ht="31.5" customHeight="1">
      <c r="A75" s="114"/>
      <c r="B75" s="162" t="str">
        <f>IFERROR(VLOOKUP(D75,DB!A:K,11,0),"")</f>
        <v/>
      </c>
      <c r="C75" s="18"/>
      <c r="D75" s="18"/>
      <c r="E75" s="115"/>
      <c r="F75" s="116"/>
      <c r="G75" s="117">
        <f ca="1">IFERROR(NOW()-F75,"-")</f>
        <v>45955.574518171299</v>
      </c>
      <c r="H75" s="116"/>
      <c r="I75" s="162" t="str">
        <f>IFERROR(VLOOKUP(D75,DB!A:F,6,0),"")</f>
        <v/>
      </c>
      <c r="J75" s="162" t="str">
        <f>IFERROR(VLOOKUP(D75,DB!A:G,7,0),"")</f>
        <v/>
      </c>
      <c r="K75" s="19"/>
      <c r="L75" s="162"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2"/>
    </row>
    <row r="76" spans="1:88" ht="31.5" customHeight="1">
      <c r="A76" s="114"/>
      <c r="B76" s="162" t="str">
        <f>IFERROR(VLOOKUP(D76,DB!A:K,11,0),"")</f>
        <v/>
      </c>
      <c r="C76" s="18"/>
      <c r="D76" s="18"/>
      <c r="E76" s="115"/>
      <c r="F76" s="116"/>
      <c r="G76" s="117">
        <f ca="1">IFERROR(NOW()-F76,"-")</f>
        <v>45955.574518171299</v>
      </c>
      <c r="H76" s="116"/>
      <c r="I76" s="162" t="str">
        <f>IFERROR(VLOOKUP(D76,DB!A:F,6,0),"")</f>
        <v/>
      </c>
      <c r="J76" s="162" t="str">
        <f>IFERROR(VLOOKUP(D76,DB!A:G,7,0),"")</f>
        <v/>
      </c>
      <c r="K76" s="19"/>
      <c r="L76" s="162"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2"/>
    </row>
    <row r="77" spans="1:88" ht="31.5" customHeight="1">
      <c r="A77" s="114"/>
      <c r="B77" s="162" t="str">
        <f>IFERROR(VLOOKUP(D77,DB!A:K,11,0),"")</f>
        <v/>
      </c>
      <c r="C77" s="18"/>
      <c r="D77" s="18"/>
      <c r="E77" s="115"/>
      <c r="F77" s="116"/>
      <c r="G77" s="117">
        <f ca="1">IFERROR(NOW()-F77,"-")</f>
        <v>45955.574518171299</v>
      </c>
      <c r="H77" s="116"/>
      <c r="I77" s="162" t="str">
        <f>IFERROR(VLOOKUP(D77,DB!A:F,6,0),"")</f>
        <v/>
      </c>
      <c r="J77" s="162" t="str">
        <f>IFERROR(VLOOKUP(D77,DB!A:G,7,0),"")</f>
        <v/>
      </c>
      <c r="K77" s="19"/>
      <c r="L77" s="162"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2"/>
    </row>
    <row r="78" spans="1:88" ht="31.5" customHeight="1">
      <c r="A78" s="114"/>
      <c r="B78" s="162" t="str">
        <f>IFERROR(VLOOKUP(D78,DB!A:K,11,0),"")</f>
        <v/>
      </c>
      <c r="C78" s="18"/>
      <c r="D78" s="18"/>
      <c r="E78" s="115"/>
      <c r="F78" s="116"/>
      <c r="G78" s="117">
        <f ca="1">IFERROR(NOW()-F78,"-")</f>
        <v>45955.574518171299</v>
      </c>
      <c r="H78" s="116"/>
      <c r="I78" s="162" t="str">
        <f>IFERROR(VLOOKUP(D78,DB!A:F,6,0),"")</f>
        <v/>
      </c>
      <c r="J78" s="162" t="str">
        <f>IFERROR(VLOOKUP(D78,DB!A:G,7,0),"")</f>
        <v/>
      </c>
      <c r="K78" s="19"/>
      <c r="L78" s="162"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2"/>
    </row>
    <row r="79" spans="1:88" ht="31.5" customHeight="1">
      <c r="A79" s="114"/>
      <c r="B79" s="162" t="str">
        <f>IFERROR(VLOOKUP(D79,DB!A:K,11,0),"")</f>
        <v/>
      </c>
      <c r="C79" s="18"/>
      <c r="D79" s="18"/>
      <c r="E79" s="115"/>
      <c r="F79" s="116"/>
      <c r="G79" s="117">
        <f ca="1">IFERROR(NOW()-F79,"-")</f>
        <v>45955.574518171299</v>
      </c>
      <c r="H79" s="116"/>
      <c r="I79" s="162" t="str">
        <f>IFERROR(VLOOKUP(D79,DB!A:F,6,0),"")</f>
        <v/>
      </c>
      <c r="J79" s="162" t="str">
        <f>IFERROR(VLOOKUP(D79,DB!A:G,7,0),"")</f>
        <v/>
      </c>
      <c r="K79" s="19"/>
      <c r="L79" s="162"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2"/>
    </row>
    <row r="80" spans="1:88" ht="31.5" customHeight="1">
      <c r="A80" s="114"/>
      <c r="B80" s="162" t="str">
        <f>IFERROR(VLOOKUP(D80,DB!A:K,11,0),"")</f>
        <v/>
      </c>
      <c r="C80" s="18"/>
      <c r="D80" s="18"/>
      <c r="E80" s="115"/>
      <c r="F80" s="116"/>
      <c r="G80" s="117">
        <f ca="1">IFERROR(NOW()-F80,"-")</f>
        <v>45955.574518171299</v>
      </c>
      <c r="H80" s="116"/>
      <c r="I80" s="162" t="str">
        <f>IFERROR(VLOOKUP(D80,DB!A:F,6,0),"")</f>
        <v/>
      </c>
      <c r="J80" s="162" t="str">
        <f>IFERROR(VLOOKUP(D80,DB!A:G,7,0),"")</f>
        <v/>
      </c>
      <c r="K80" s="19"/>
      <c r="L80" s="162"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2"/>
    </row>
    <row r="81" spans="1:88" ht="31.5" customHeight="1">
      <c r="A81" s="114"/>
      <c r="B81" s="162" t="str">
        <f>IFERROR(VLOOKUP(D81,DB!A:K,11,0),"")</f>
        <v/>
      </c>
      <c r="C81" s="18"/>
      <c r="D81" s="18"/>
      <c r="E81" s="115"/>
      <c r="F81" s="116"/>
      <c r="G81" s="117">
        <f ca="1">IFERROR(NOW()-F81,"-")</f>
        <v>45955.574518171299</v>
      </c>
      <c r="H81" s="116"/>
      <c r="I81" s="162" t="str">
        <f>IFERROR(VLOOKUP(D81,DB!A:F,6,0),"")</f>
        <v/>
      </c>
      <c r="J81" s="162" t="str">
        <f>IFERROR(VLOOKUP(D81,DB!A:G,7,0),"")</f>
        <v/>
      </c>
      <c r="K81" s="19"/>
      <c r="L81" s="162"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2"/>
    </row>
    <row r="82" spans="1:88" ht="31.5" customHeight="1">
      <c r="A82" s="114"/>
      <c r="B82" s="162" t="str">
        <f>IFERROR(VLOOKUP(D82,DB!A:K,11,0),"")</f>
        <v/>
      </c>
      <c r="C82" s="18"/>
      <c r="D82" s="18"/>
      <c r="E82" s="115"/>
      <c r="F82" s="116"/>
      <c r="G82" s="117">
        <f ca="1">IFERROR(NOW()-F82,"-")</f>
        <v>45955.574518171299</v>
      </c>
      <c r="H82" s="116"/>
      <c r="I82" s="162" t="str">
        <f>IFERROR(VLOOKUP(D82,DB!A:F,6,0),"")</f>
        <v/>
      </c>
      <c r="J82" s="162" t="str">
        <f>IFERROR(VLOOKUP(D82,DB!A:G,7,0),"")</f>
        <v/>
      </c>
      <c r="K82" s="19"/>
      <c r="L82" s="162"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2"/>
    </row>
    <row r="83" spans="1:88" ht="31.5" customHeight="1">
      <c r="A83" s="163"/>
      <c r="B83" s="164" t="str">
        <f>IFERROR(VLOOKUP(D83,DB!A:K,11,0),"")</f>
        <v/>
      </c>
      <c r="C83" s="165"/>
      <c r="D83" s="165"/>
      <c r="E83" s="166"/>
      <c r="F83" s="167"/>
      <c r="G83" s="168">
        <f ca="1">IFERROR(NOW()-F83,"-")</f>
        <v>45955.574518171299</v>
      </c>
      <c r="H83" s="167"/>
      <c r="I83" s="164" t="str">
        <f>IFERROR(VLOOKUP(D83,DB!A:F,6,0),"")</f>
        <v/>
      </c>
      <c r="J83" s="164" t="str">
        <f>IFERROR(VLOOKUP(D83,DB!A:G,7,0),"")</f>
        <v/>
      </c>
      <c r="K83" s="169"/>
      <c r="L83" s="164" t="str">
        <f>IFERROR(VLOOKUP(D83,DB!A:I,9,0),"")</f>
        <v/>
      </c>
      <c r="M83" s="165"/>
      <c r="N83" s="165"/>
      <c r="O83" s="165"/>
      <c r="P83" s="165"/>
      <c r="Q83" s="165"/>
      <c r="R83" s="165"/>
      <c r="S83" s="165"/>
      <c r="T83" s="165"/>
      <c r="U83" s="165"/>
      <c r="V83" s="165"/>
      <c r="W83" s="165"/>
      <c r="X83" s="165"/>
      <c r="Y83" s="165"/>
      <c r="Z83" s="165"/>
      <c r="AA83" s="165"/>
      <c r="AB83" s="165"/>
      <c r="AC83" s="165"/>
      <c r="AD83" s="165"/>
      <c r="AE83" s="165"/>
      <c r="AF83" s="165"/>
      <c r="AG83" s="165"/>
      <c r="AH83" s="165"/>
      <c r="AI83" s="165"/>
      <c r="AJ83" s="165"/>
      <c r="AK83" s="165"/>
      <c r="AL83" s="165"/>
      <c r="AM83" s="165"/>
      <c r="AN83" s="165"/>
      <c r="AO83" s="165"/>
      <c r="AP83" s="165"/>
      <c r="AQ83" s="165"/>
      <c r="AR83" s="165"/>
      <c r="AS83" s="165"/>
      <c r="AT83" s="165"/>
      <c r="AU83" s="165"/>
      <c r="AV83" s="165"/>
      <c r="AW83" s="165"/>
      <c r="AX83" s="165"/>
      <c r="AY83" s="165"/>
      <c r="AZ83" s="165"/>
      <c r="BA83" s="165"/>
      <c r="BB83" s="165"/>
      <c r="BC83" s="165"/>
      <c r="BD83" s="165"/>
      <c r="BE83" s="165"/>
      <c r="BF83" s="165"/>
      <c r="BG83" s="165"/>
      <c r="BH83" s="165"/>
      <c r="BI83" s="165"/>
      <c r="BJ83" s="165"/>
      <c r="BK83" s="165"/>
      <c r="BL83" s="165"/>
      <c r="BM83" s="165"/>
      <c r="BN83" s="165"/>
      <c r="BO83" s="165"/>
      <c r="BP83" s="165"/>
      <c r="BQ83" s="165"/>
      <c r="BR83" s="165"/>
      <c r="BS83" s="165"/>
      <c r="BT83" s="165"/>
      <c r="BU83" s="165"/>
      <c r="BV83" s="165"/>
      <c r="BW83" s="165"/>
      <c r="BX83" s="165"/>
      <c r="BY83" s="165"/>
      <c r="BZ83" s="165"/>
      <c r="CA83" s="165"/>
      <c r="CB83" s="165"/>
      <c r="CC83" s="165"/>
      <c r="CD83" s="165"/>
      <c r="CE83" s="165"/>
      <c r="CF83" s="165"/>
      <c r="CG83" s="165"/>
      <c r="CH83" s="165"/>
      <c r="CI83" s="165"/>
      <c r="CJ83" s="170"/>
    </row>
    <row r="84" spans="1:88" ht="31.5" customHeight="1">
      <c r="A84" s="114"/>
      <c r="B84" s="162" t="str">
        <f>IFERROR(VLOOKUP(D84,DB!A:K,11,0),"")</f>
        <v/>
      </c>
      <c r="C84" s="18"/>
      <c r="D84" s="18"/>
      <c r="E84" s="115"/>
      <c r="F84" s="116"/>
      <c r="G84" s="117">
        <f ca="1">IFERROR(NOW()-F84,"-")</f>
        <v>45955.574518171299</v>
      </c>
      <c r="H84" s="116"/>
      <c r="I84" s="162" t="str">
        <f>IFERROR(VLOOKUP(D84,DB!A:F,6,0),"")</f>
        <v/>
      </c>
      <c r="J84" s="162" t="str">
        <f>IFERROR(VLOOKUP(D84,DB!A:G,7,0),"")</f>
        <v/>
      </c>
      <c r="K84" s="19"/>
      <c r="L84" s="162"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2"/>
    </row>
    <row r="85" spans="1:88" ht="31.5" customHeight="1">
      <c r="A85" s="114"/>
      <c r="B85" s="162" t="str">
        <f>IFERROR(VLOOKUP(D85,DB!A:K,11,0),"")</f>
        <v/>
      </c>
      <c r="C85" s="18"/>
      <c r="D85" s="18"/>
      <c r="E85" s="115"/>
      <c r="F85" s="116"/>
      <c r="G85" s="117">
        <f ca="1">IFERROR(NOW()-F85,"-")</f>
        <v>45955.574518171299</v>
      </c>
      <c r="H85" s="116"/>
      <c r="I85" s="162" t="str">
        <f>IFERROR(VLOOKUP(D85,DB!A:F,6,0),"")</f>
        <v/>
      </c>
      <c r="J85" s="162" t="str">
        <f>IFERROR(VLOOKUP(D85,DB!A:G,7,0),"")</f>
        <v/>
      </c>
      <c r="K85" s="19"/>
      <c r="L85" s="162"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2"/>
    </row>
    <row r="86" spans="1:88" ht="31.5" customHeight="1">
      <c r="A86" s="114"/>
      <c r="B86" s="162" t="str">
        <f>IFERROR(VLOOKUP(D86,DB!A:K,11,0),"")</f>
        <v/>
      </c>
      <c r="C86" s="18"/>
      <c r="D86" s="18"/>
      <c r="E86" s="115"/>
      <c r="F86" s="116"/>
      <c r="G86" s="117">
        <f ca="1">IFERROR(NOW()-F86,"-")</f>
        <v>45955.574518171299</v>
      </c>
      <c r="H86" s="116"/>
      <c r="I86" s="162" t="str">
        <f>IFERROR(VLOOKUP(D86,DB!A:F,6,0),"")</f>
        <v/>
      </c>
      <c r="J86" s="162" t="str">
        <f>IFERROR(VLOOKUP(D86,DB!A:G,7,0),"")</f>
        <v/>
      </c>
      <c r="K86" s="19"/>
      <c r="L86" s="162"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2"/>
    </row>
    <row r="87" spans="1:88" ht="31.5" customHeight="1">
      <c r="A87" s="114"/>
      <c r="B87" s="162" t="str">
        <f>IFERROR(VLOOKUP(D87,DB!A:K,11,0),"")</f>
        <v/>
      </c>
      <c r="C87" s="18"/>
      <c r="D87" s="18"/>
      <c r="E87" s="115"/>
      <c r="F87" s="116"/>
      <c r="G87" s="117">
        <f ca="1">IFERROR(NOW()-F87,"-")</f>
        <v>45955.574518171299</v>
      </c>
      <c r="H87" s="116"/>
      <c r="I87" s="162" t="str">
        <f>IFERROR(VLOOKUP(D87,DB!A:F,6,0),"")</f>
        <v/>
      </c>
      <c r="J87" s="162" t="str">
        <f>IFERROR(VLOOKUP(D87,DB!A:G,7,0),"")</f>
        <v/>
      </c>
      <c r="K87" s="19"/>
      <c r="L87" s="162"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2"/>
    </row>
    <row r="88" spans="1:88" ht="31.5" customHeight="1">
      <c r="A88" s="114"/>
      <c r="B88" s="162" t="str">
        <f>IFERROR(VLOOKUP(D88,DB!A:K,11,0),"")</f>
        <v/>
      </c>
      <c r="C88" s="18"/>
      <c r="D88" s="18"/>
      <c r="E88" s="115"/>
      <c r="F88" s="116"/>
      <c r="G88" s="117">
        <f ca="1">IFERROR(NOW()-F88,"-")</f>
        <v>45955.574518171299</v>
      </c>
      <c r="H88" s="116"/>
      <c r="I88" s="162" t="str">
        <f>IFERROR(VLOOKUP(D88,DB!A:F,6,0),"")</f>
        <v/>
      </c>
      <c r="J88" s="162" t="str">
        <f>IFERROR(VLOOKUP(D88,DB!A:G,7,0),"")</f>
        <v/>
      </c>
      <c r="K88" s="19"/>
      <c r="L88" s="162"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2"/>
    </row>
    <row r="89" spans="1:88" ht="31.5" customHeight="1">
      <c r="A89" s="114"/>
      <c r="B89" s="162" t="str">
        <f>IFERROR(VLOOKUP(D89,DB!A:K,11,0),"")</f>
        <v/>
      </c>
      <c r="C89" s="18"/>
      <c r="D89" s="18"/>
      <c r="E89" s="115"/>
      <c r="F89" s="116"/>
      <c r="G89" s="117">
        <f ca="1">IFERROR(NOW()-F89,"-")</f>
        <v>45955.574518171299</v>
      </c>
      <c r="H89" s="116"/>
      <c r="I89" s="162" t="str">
        <f>IFERROR(VLOOKUP(D89,DB!A:F,6,0),"")</f>
        <v/>
      </c>
      <c r="J89" s="162" t="str">
        <f>IFERROR(VLOOKUP(D89,DB!A:G,7,0),"")</f>
        <v/>
      </c>
      <c r="K89" s="19"/>
      <c r="L89" s="162"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2"/>
    </row>
    <row r="90" spans="1:88" ht="31.5" customHeight="1">
      <c r="A90" s="114"/>
      <c r="B90" s="162" t="str">
        <f>IFERROR(VLOOKUP(D90,DB!A:K,11,0),"")</f>
        <v/>
      </c>
      <c r="C90" s="18"/>
      <c r="D90" s="18"/>
      <c r="E90" s="115"/>
      <c r="F90" s="116"/>
      <c r="G90" s="117">
        <f ca="1">IFERROR(NOW()-F90,"-")</f>
        <v>45955.574518171299</v>
      </c>
      <c r="H90" s="116"/>
      <c r="I90" s="162" t="str">
        <f>IFERROR(VLOOKUP(D90,DB!A:F,6,0),"")</f>
        <v/>
      </c>
      <c r="J90" s="162" t="str">
        <f>IFERROR(VLOOKUP(D90,DB!A:G,7,0),"")</f>
        <v/>
      </c>
      <c r="K90" s="19"/>
      <c r="L90" s="162"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2"/>
    </row>
    <row r="91" spans="1:88" ht="31.5" customHeight="1">
      <c r="A91" s="114"/>
      <c r="B91" s="162" t="str">
        <f>IFERROR(VLOOKUP(D91,DB!A:K,11,0),"")</f>
        <v/>
      </c>
      <c r="C91" s="18"/>
      <c r="D91" s="18"/>
      <c r="E91" s="115"/>
      <c r="F91" s="116"/>
      <c r="G91" s="117">
        <f ca="1">IFERROR(NOW()-F91,"-")</f>
        <v>45955.574518171299</v>
      </c>
      <c r="H91" s="116"/>
      <c r="I91" s="162" t="str">
        <f>IFERROR(VLOOKUP(D91,DB!A:F,6,0),"")</f>
        <v/>
      </c>
      <c r="J91" s="162" t="str">
        <f>IFERROR(VLOOKUP(D91,DB!A:G,7,0),"")</f>
        <v/>
      </c>
      <c r="K91" s="19"/>
      <c r="L91" s="162"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2"/>
    </row>
    <row r="92" spans="1:88" ht="31.5" customHeight="1">
      <c r="A92" s="114"/>
      <c r="B92" s="162" t="str">
        <f>IFERROR(VLOOKUP(D92,DB!A:K,11,0),"")</f>
        <v/>
      </c>
      <c r="C92" s="18"/>
      <c r="D92" s="18"/>
      <c r="E92" s="115"/>
      <c r="F92" s="116"/>
      <c r="G92" s="117">
        <f ca="1">IFERROR(NOW()-F92,"-")</f>
        <v>45955.574518171299</v>
      </c>
      <c r="H92" s="116"/>
      <c r="I92" s="162" t="str">
        <f>IFERROR(VLOOKUP(D92,DB!A:F,6,0),"")</f>
        <v/>
      </c>
      <c r="J92" s="162" t="str">
        <f>IFERROR(VLOOKUP(D92,DB!A:G,7,0),"")</f>
        <v/>
      </c>
      <c r="K92" s="19"/>
      <c r="L92" s="162"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2"/>
    </row>
    <row r="93" spans="1:88" ht="31.5" customHeight="1">
      <c r="A93" s="114"/>
      <c r="B93" s="162" t="str">
        <f>IFERROR(VLOOKUP(D93,DB!A:K,11,0),"")</f>
        <v/>
      </c>
      <c r="C93" s="18"/>
      <c r="D93" s="18"/>
      <c r="E93" s="115"/>
      <c r="F93" s="116"/>
      <c r="G93" s="117">
        <f ca="1">IFERROR(NOW()-F93,"-")</f>
        <v>45955.574518171299</v>
      </c>
      <c r="H93" s="116"/>
      <c r="I93" s="162" t="str">
        <f>IFERROR(VLOOKUP(D93,DB!A:F,6,0),"")</f>
        <v/>
      </c>
      <c r="J93" s="162" t="str">
        <f>IFERROR(VLOOKUP(D93,DB!A:G,7,0),"")</f>
        <v/>
      </c>
      <c r="K93" s="19"/>
      <c r="L93" s="162"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2"/>
    </row>
    <row r="94" spans="1:88" ht="31.5" customHeight="1">
      <c r="A94" s="114"/>
      <c r="B94" s="162" t="str">
        <f>IFERROR(VLOOKUP(D94,DB!A:K,11,0),"")</f>
        <v/>
      </c>
      <c r="C94" s="18"/>
      <c r="D94" s="18"/>
      <c r="E94" s="115"/>
      <c r="F94" s="116"/>
      <c r="G94" s="117">
        <f ca="1">IFERROR(NOW()-F94,"-")</f>
        <v>45955.574518171299</v>
      </c>
      <c r="H94" s="116"/>
      <c r="I94" s="162" t="str">
        <f>IFERROR(VLOOKUP(D94,DB!A:F,6,0),"")</f>
        <v/>
      </c>
      <c r="J94" s="162" t="str">
        <f>IFERROR(VLOOKUP(D94,DB!A:G,7,0),"")</f>
        <v/>
      </c>
      <c r="K94" s="19"/>
      <c r="L94" s="162"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2"/>
    </row>
    <row r="95" spans="1:88" ht="31.5" customHeight="1">
      <c r="A95" s="114"/>
      <c r="B95" s="162" t="str">
        <f>IFERROR(VLOOKUP(D95,DB!A:K,11,0),"")</f>
        <v/>
      </c>
      <c r="C95" s="18"/>
      <c r="D95" s="18"/>
      <c r="E95" s="115"/>
      <c r="F95" s="116"/>
      <c r="G95" s="117">
        <f ca="1">IFERROR(NOW()-F95,"-")</f>
        <v>45955.574518171299</v>
      </c>
      <c r="H95" s="116"/>
      <c r="I95" s="162" t="str">
        <f>IFERROR(VLOOKUP(D95,DB!A:F,6,0),"")</f>
        <v/>
      </c>
      <c r="J95" s="162" t="str">
        <f>IFERROR(VLOOKUP(D95,DB!A:G,7,0),"")</f>
        <v/>
      </c>
      <c r="K95" s="19"/>
      <c r="L95" s="162"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2"/>
    </row>
    <row r="96" spans="1:88" ht="31.5" customHeight="1">
      <c r="A96" s="114"/>
      <c r="B96" s="162" t="str">
        <f>IFERROR(VLOOKUP(D96,DB!A:K,11,0),"")</f>
        <v/>
      </c>
      <c r="C96" s="18"/>
      <c r="D96" s="18"/>
      <c r="E96" s="115"/>
      <c r="F96" s="116"/>
      <c r="G96" s="117">
        <f ca="1">IFERROR(NOW()-F96,"-")</f>
        <v>45955.574518171299</v>
      </c>
      <c r="H96" s="116"/>
      <c r="I96" s="162" t="str">
        <f>IFERROR(VLOOKUP(D96,DB!A:F,6,0),"")</f>
        <v/>
      </c>
      <c r="J96" s="162" t="str">
        <f>IFERROR(VLOOKUP(D96,DB!A:G,7,0),"")</f>
        <v/>
      </c>
      <c r="K96" s="19"/>
      <c r="L96" s="162"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2"/>
    </row>
    <row r="97" spans="1:88" ht="31.5" customHeight="1">
      <c r="A97" s="114"/>
      <c r="B97" s="162" t="str">
        <f>IFERROR(VLOOKUP(D97,DB!A:K,11,0),"")</f>
        <v/>
      </c>
      <c r="C97" s="18"/>
      <c r="D97" s="18"/>
      <c r="E97" s="115"/>
      <c r="F97" s="116"/>
      <c r="G97" s="117">
        <f ca="1">IFERROR(NOW()-F97,"-")</f>
        <v>45955.574518171299</v>
      </c>
      <c r="H97" s="116"/>
      <c r="I97" s="162" t="str">
        <f>IFERROR(VLOOKUP(D97,DB!A:F,6,0),"")</f>
        <v/>
      </c>
      <c r="J97" s="162" t="str">
        <f>IFERROR(VLOOKUP(D97,DB!A:G,7,0),"")</f>
        <v/>
      </c>
      <c r="K97" s="19"/>
      <c r="L97" s="162"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2"/>
    </row>
    <row r="98" spans="1:88" ht="31.5" customHeight="1">
      <c r="A98" s="114"/>
      <c r="B98" s="162" t="str">
        <f>IFERROR(VLOOKUP(D98,DB!A:K,11,0),"")</f>
        <v/>
      </c>
      <c r="C98" s="18"/>
      <c r="D98" s="18"/>
      <c r="E98" s="115"/>
      <c r="F98" s="116"/>
      <c r="G98" s="117">
        <f ca="1">IFERROR(NOW()-F98,"-")</f>
        <v>45955.574518171299</v>
      </c>
      <c r="H98" s="116"/>
      <c r="I98" s="162" t="str">
        <f>IFERROR(VLOOKUP(D98,DB!A:F,6,0),"")</f>
        <v/>
      </c>
      <c r="J98" s="162" t="str">
        <f>IFERROR(VLOOKUP(D98,DB!A:G,7,0),"")</f>
        <v/>
      </c>
      <c r="K98" s="19"/>
      <c r="L98" s="162"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2"/>
    </row>
    <row r="99" spans="1:88" ht="31.5" customHeight="1">
      <c r="A99" s="114"/>
      <c r="B99" s="162" t="str">
        <f>IFERROR(VLOOKUP(D99,DB!A:K,11,0),"")</f>
        <v/>
      </c>
      <c r="C99" s="18"/>
      <c r="D99" s="18"/>
      <c r="E99" s="115"/>
      <c r="F99" s="116"/>
      <c r="G99" s="117">
        <f ca="1">IFERROR(NOW()-F99,"-")</f>
        <v>45955.574518171299</v>
      </c>
      <c r="H99" s="116"/>
      <c r="I99" s="162" t="str">
        <f>IFERROR(VLOOKUP(D99,DB!A:F,6,0),"")</f>
        <v/>
      </c>
      <c r="J99" s="162" t="str">
        <f>IFERROR(VLOOKUP(D99,DB!A:G,7,0),"")</f>
        <v/>
      </c>
      <c r="K99" s="19"/>
      <c r="L99" s="162"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2"/>
    </row>
    <row r="100" spans="1:88" ht="31.5" customHeight="1">
      <c r="A100" s="114"/>
      <c r="B100" s="162" t="str">
        <f>IFERROR(VLOOKUP(D100,DB!A:K,11,0),"")</f>
        <v/>
      </c>
      <c r="C100" s="18"/>
      <c r="D100" s="18"/>
      <c r="E100" s="115"/>
      <c r="F100" s="116"/>
      <c r="G100" s="117">
        <f ca="1">IFERROR(NOW()-F100,"-")</f>
        <v>45955.574518171299</v>
      </c>
      <c r="H100" s="116"/>
      <c r="I100" s="162" t="str">
        <f>IFERROR(VLOOKUP(D100,DB!A:F,6,0),"")</f>
        <v/>
      </c>
      <c r="J100" s="162" t="str">
        <f>IFERROR(VLOOKUP(D100,DB!A:G,7,0),"")</f>
        <v/>
      </c>
      <c r="K100" s="19"/>
      <c r="L100" s="162"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2"/>
    </row>
    <row r="101" spans="1:88" ht="31.5" customHeight="1">
      <c r="A101" s="114"/>
      <c r="B101" s="162" t="str">
        <f>IFERROR(VLOOKUP(D101,DB!A:K,11,0),"")</f>
        <v/>
      </c>
      <c r="C101" s="18"/>
      <c r="D101" s="18"/>
      <c r="E101" s="115"/>
      <c r="F101" s="116"/>
      <c r="G101" s="117">
        <f ca="1">IFERROR(NOW()-F101,"-")</f>
        <v>45955.574518171299</v>
      </c>
      <c r="H101" s="116"/>
      <c r="I101" s="162" t="str">
        <f>IFERROR(VLOOKUP(D101,DB!A:F,6,0),"")</f>
        <v/>
      </c>
      <c r="J101" s="162" t="str">
        <f>IFERROR(VLOOKUP(D101,DB!A:G,7,0),"")</f>
        <v/>
      </c>
      <c r="K101" s="19"/>
      <c r="L101" s="162"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2"/>
    </row>
    <row r="102" spans="1:88" ht="31.5" customHeight="1">
      <c r="A102" s="114"/>
      <c r="B102" s="162" t="str">
        <f>IFERROR(VLOOKUP(D102,DB!A:K,11,0),"")</f>
        <v/>
      </c>
      <c r="C102" s="18"/>
      <c r="D102" s="18"/>
      <c r="E102" s="115"/>
      <c r="F102" s="116"/>
      <c r="G102" s="117">
        <f ca="1">IFERROR(NOW()-F102,"-")</f>
        <v>45955.574518171299</v>
      </c>
      <c r="H102" s="116"/>
      <c r="I102" s="162" t="str">
        <f>IFERROR(VLOOKUP(D102,DB!A:F,6,0),"")</f>
        <v/>
      </c>
      <c r="J102" s="162" t="str">
        <f>IFERROR(VLOOKUP(D102,DB!A:G,7,0),"")</f>
        <v/>
      </c>
      <c r="K102" s="19"/>
      <c r="L102" s="162"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2"/>
    </row>
    <row r="103" spans="1:88" ht="31.5" customHeight="1">
      <c r="A103" s="114"/>
      <c r="B103" s="162" t="str">
        <f>IFERROR(VLOOKUP(D103,DB!A:K,11,0),"")</f>
        <v/>
      </c>
      <c r="C103" s="18"/>
      <c r="D103" s="18"/>
      <c r="E103" s="115"/>
      <c r="F103" s="116"/>
      <c r="G103" s="117">
        <f ca="1">IFERROR(NOW()-F103,"-")</f>
        <v>45955.574518171299</v>
      </c>
      <c r="H103" s="116"/>
      <c r="I103" s="162" t="str">
        <f>IFERROR(VLOOKUP(D103,DB!A:F,6,0),"")</f>
        <v/>
      </c>
      <c r="J103" s="162" t="str">
        <f>IFERROR(VLOOKUP(D103,DB!A:G,7,0),"")</f>
        <v/>
      </c>
      <c r="K103" s="19"/>
      <c r="L103" s="162"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2"/>
    </row>
    <row r="104" spans="1:88" ht="31.5" customHeight="1">
      <c r="A104" s="114"/>
      <c r="B104" s="162" t="str">
        <f>IFERROR(VLOOKUP(D104,DB!A:K,11,0),"")</f>
        <v/>
      </c>
      <c r="C104" s="18"/>
      <c r="D104" s="18"/>
      <c r="E104" s="115"/>
      <c r="F104" s="116"/>
      <c r="G104" s="117">
        <f ca="1">IFERROR(NOW()-F104,"-")</f>
        <v>45955.574518171299</v>
      </c>
      <c r="H104" s="116"/>
      <c r="I104" s="162" t="str">
        <f>IFERROR(VLOOKUP(D104,DB!A:F,6,0),"")</f>
        <v/>
      </c>
      <c r="J104" s="162" t="str">
        <f>IFERROR(VLOOKUP(D104,DB!A:G,7,0),"")</f>
        <v/>
      </c>
      <c r="K104" s="19"/>
      <c r="L104" s="162"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2"/>
    </row>
    <row r="105" spans="1:88" ht="31.5" customHeight="1">
      <c r="A105" s="114"/>
      <c r="B105" s="162" t="str">
        <f>IFERROR(VLOOKUP(D105,DB!A:K,11,0),"")</f>
        <v/>
      </c>
      <c r="C105" s="18"/>
      <c r="D105" s="18"/>
      <c r="E105" s="115"/>
      <c r="F105" s="116"/>
      <c r="G105" s="117">
        <f ca="1">IFERROR(NOW()-F105,"-")</f>
        <v>45955.574518171299</v>
      </c>
      <c r="H105" s="116"/>
      <c r="I105" s="162" t="str">
        <f>IFERROR(VLOOKUP(D105,DB!A:F,6,0),"")</f>
        <v/>
      </c>
      <c r="J105" s="162" t="str">
        <f>IFERROR(VLOOKUP(D105,DB!A:G,7,0),"")</f>
        <v/>
      </c>
      <c r="K105" s="19"/>
      <c r="L105" s="162"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2"/>
    </row>
    <row r="106" spans="1:88" ht="31.5" customHeight="1">
      <c r="A106" s="114"/>
      <c r="B106" s="162" t="str">
        <f>IFERROR(VLOOKUP(D106,DB!A:K,11,0),"")</f>
        <v/>
      </c>
      <c r="C106" s="18"/>
      <c r="D106" s="18"/>
      <c r="E106" s="115"/>
      <c r="F106" s="116"/>
      <c r="G106" s="117">
        <f ca="1">IFERROR(NOW()-F106,"-")</f>
        <v>45955.574518171299</v>
      </c>
      <c r="H106" s="116"/>
      <c r="I106" s="162" t="str">
        <f>IFERROR(VLOOKUP(D106,DB!A:F,6,0),"")</f>
        <v/>
      </c>
      <c r="J106" s="162" t="str">
        <f>IFERROR(VLOOKUP(D106,DB!A:G,7,0),"")</f>
        <v/>
      </c>
      <c r="K106" s="19"/>
      <c r="L106" s="162"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2"/>
    </row>
    <row r="107" spans="1:88" ht="31.5" customHeight="1">
      <c r="A107" s="114"/>
      <c r="B107" s="162" t="str">
        <f>IFERROR(VLOOKUP(D107,DB!A:K,11,0),"")</f>
        <v/>
      </c>
      <c r="C107" s="18"/>
      <c r="D107" s="18"/>
      <c r="E107" s="115"/>
      <c r="F107" s="116"/>
      <c r="G107" s="117">
        <f ca="1">IFERROR(NOW()-F107,"-")</f>
        <v>45955.574518171299</v>
      </c>
      <c r="H107" s="116"/>
      <c r="I107" s="162" t="str">
        <f>IFERROR(VLOOKUP(D107,DB!A:F,6,0),"")</f>
        <v/>
      </c>
      <c r="J107" s="162" t="str">
        <f>IFERROR(VLOOKUP(D107,DB!A:G,7,0),"")</f>
        <v/>
      </c>
      <c r="K107" s="19"/>
      <c r="L107" s="162"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2"/>
    </row>
    <row r="108" spans="1:88" ht="31.5" customHeight="1">
      <c r="A108" s="114"/>
      <c r="B108" s="162" t="str">
        <f>IFERROR(VLOOKUP(D108,DB!A:K,11,0),"")</f>
        <v/>
      </c>
      <c r="C108" s="18"/>
      <c r="D108" s="18"/>
      <c r="E108" s="115"/>
      <c r="F108" s="116"/>
      <c r="G108" s="117">
        <f ca="1">IFERROR(NOW()-F108,"-")</f>
        <v>45955.574518171299</v>
      </c>
      <c r="H108" s="116"/>
      <c r="I108" s="162" t="str">
        <f>IFERROR(VLOOKUP(D108,DB!A:F,6,0),"")</f>
        <v/>
      </c>
      <c r="J108" s="162" t="str">
        <f>IFERROR(VLOOKUP(D108,DB!A:G,7,0),"")</f>
        <v/>
      </c>
      <c r="K108" s="19"/>
      <c r="L108" s="162"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2"/>
    </row>
    <row r="109" spans="1:88" ht="31.5" customHeight="1">
      <c r="A109" s="114"/>
      <c r="B109" s="162" t="str">
        <f>IFERROR(VLOOKUP(D109,DB!A:K,11,0),"")</f>
        <v/>
      </c>
      <c r="C109" s="18"/>
      <c r="D109" s="18"/>
      <c r="E109" s="115"/>
      <c r="F109" s="116"/>
      <c r="G109" s="117">
        <f ca="1">IFERROR(NOW()-F109,"-")</f>
        <v>45955.574518171299</v>
      </c>
      <c r="H109" s="116"/>
      <c r="I109" s="162" t="str">
        <f>IFERROR(VLOOKUP(D109,DB!A:F,6,0),"")</f>
        <v/>
      </c>
      <c r="J109" s="162" t="str">
        <f>IFERROR(VLOOKUP(D109,DB!A:G,7,0),"")</f>
        <v/>
      </c>
      <c r="K109" s="19"/>
      <c r="L109" s="162"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2"/>
    </row>
    <row r="110" spans="1:88" ht="31.5" customHeight="1">
      <c r="A110" s="114"/>
      <c r="B110" s="162" t="str">
        <f>IFERROR(VLOOKUP(D110,DB!A:K,11,0),"")</f>
        <v/>
      </c>
      <c r="C110" s="18"/>
      <c r="D110" s="18"/>
      <c r="E110" s="115"/>
      <c r="F110" s="116"/>
      <c r="G110" s="117">
        <f ca="1">IFERROR(NOW()-F110,"-")</f>
        <v>45955.574518171299</v>
      </c>
      <c r="H110" s="116"/>
      <c r="I110" s="162" t="str">
        <f>IFERROR(VLOOKUP(D110,DB!A:F,6,0),"")</f>
        <v/>
      </c>
      <c r="J110" s="162" t="str">
        <f>IFERROR(VLOOKUP(D110,DB!A:G,7,0),"")</f>
        <v/>
      </c>
      <c r="K110" s="19"/>
      <c r="L110" s="162"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2"/>
    </row>
    <row r="111" spans="1:88" ht="31.5" customHeight="1">
      <c r="A111" s="114"/>
      <c r="B111" s="162" t="str">
        <f>IFERROR(VLOOKUP(D111,DB!A:K,11,0),"")</f>
        <v/>
      </c>
      <c r="C111" s="18"/>
      <c r="D111" s="18"/>
      <c r="E111" s="115"/>
      <c r="F111" s="116"/>
      <c r="G111" s="117">
        <f ca="1">IFERROR(NOW()-F111,"-")</f>
        <v>45955.574518171299</v>
      </c>
      <c r="H111" s="116"/>
      <c r="I111" s="162" t="str">
        <f>IFERROR(VLOOKUP(D111,DB!A:F,6,0),"")</f>
        <v/>
      </c>
      <c r="J111" s="162" t="str">
        <f>IFERROR(VLOOKUP(D111,DB!A:G,7,0),"")</f>
        <v/>
      </c>
      <c r="K111" s="19"/>
      <c r="L111" s="162"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2"/>
    </row>
    <row r="112" spans="1:88" ht="31.5" customHeight="1">
      <c r="A112" s="114"/>
      <c r="B112" s="162" t="str">
        <f>IFERROR(VLOOKUP(D112,DB!A:K,11,0),"")</f>
        <v/>
      </c>
      <c r="C112" s="18"/>
      <c r="D112" s="18"/>
      <c r="E112" s="115"/>
      <c r="F112" s="116"/>
      <c r="G112" s="117">
        <f ca="1">IFERROR(NOW()-F112,"-")</f>
        <v>45955.574518171299</v>
      </c>
      <c r="H112" s="116"/>
      <c r="I112" s="162" t="str">
        <f>IFERROR(VLOOKUP(D112,DB!A:F,6,0),"")</f>
        <v/>
      </c>
      <c r="J112" s="162" t="str">
        <f>IFERROR(VLOOKUP(D112,DB!A:G,7,0),"")</f>
        <v/>
      </c>
      <c r="K112" s="19"/>
      <c r="L112" s="162"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2"/>
    </row>
    <row r="113" spans="1:88" ht="31.5" customHeight="1">
      <c r="A113" s="114"/>
      <c r="B113" s="162" t="str">
        <f>IFERROR(VLOOKUP(D113,DB!A:K,11,0),"")</f>
        <v/>
      </c>
      <c r="C113" s="18"/>
      <c r="D113" s="18"/>
      <c r="E113" s="115"/>
      <c r="F113" s="116"/>
      <c r="G113" s="117">
        <f ca="1">IFERROR(NOW()-F113,"-")</f>
        <v>45955.574518171299</v>
      </c>
      <c r="H113" s="116"/>
      <c r="I113" s="162" t="str">
        <f>IFERROR(VLOOKUP(D113,DB!A:F,6,0),"")</f>
        <v/>
      </c>
      <c r="J113" s="162" t="str">
        <f>IFERROR(VLOOKUP(D113,DB!A:G,7,0),"")</f>
        <v/>
      </c>
      <c r="K113" s="19"/>
      <c r="L113" s="162"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2"/>
    </row>
    <row r="114" spans="1:88" ht="31.5" customHeight="1">
      <c r="A114" s="114"/>
      <c r="B114" s="162" t="str">
        <f>IFERROR(VLOOKUP(D114,DB!A:K,11,0),"")</f>
        <v/>
      </c>
      <c r="C114" s="18"/>
      <c r="D114" s="18"/>
      <c r="E114" s="115"/>
      <c r="F114" s="116"/>
      <c r="G114" s="117">
        <f ca="1">IFERROR(NOW()-F114,"-")</f>
        <v>45955.574518171299</v>
      </c>
      <c r="H114" s="116"/>
      <c r="I114" s="162" t="str">
        <f>IFERROR(VLOOKUP(D114,DB!A:F,6,0),"")</f>
        <v/>
      </c>
      <c r="J114" s="162" t="str">
        <f>IFERROR(VLOOKUP(D114,DB!A:G,7,0),"")</f>
        <v/>
      </c>
      <c r="K114" s="19"/>
      <c r="L114" s="162"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2"/>
    </row>
    <row r="115" spans="1:88" ht="31.5" customHeight="1">
      <c r="A115" s="114"/>
      <c r="B115" s="162" t="str">
        <f>IFERROR(VLOOKUP(D115,DB!A:K,11,0),"")</f>
        <v/>
      </c>
      <c r="C115" s="18"/>
      <c r="D115" s="18"/>
      <c r="E115" s="115"/>
      <c r="F115" s="116"/>
      <c r="G115" s="117">
        <f ca="1">IFERROR(NOW()-F115,"-")</f>
        <v>45955.574518171299</v>
      </c>
      <c r="H115" s="116"/>
      <c r="I115" s="162" t="str">
        <f>IFERROR(VLOOKUP(D115,DB!A:F,6,0),"")</f>
        <v/>
      </c>
      <c r="J115" s="162" t="str">
        <f>IFERROR(VLOOKUP(D115,DB!A:G,7,0),"")</f>
        <v/>
      </c>
      <c r="K115" s="19"/>
      <c r="L115" s="162"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2"/>
    </row>
    <row r="116" spans="1:88" ht="31.5" customHeight="1">
      <c r="A116" s="114"/>
      <c r="B116" s="162" t="str">
        <f>IFERROR(VLOOKUP(D116,DB!A:K,11,0),"")</f>
        <v/>
      </c>
      <c r="C116" s="18"/>
      <c r="D116" s="18"/>
      <c r="E116" s="115"/>
      <c r="F116" s="116"/>
      <c r="G116" s="117">
        <f ca="1">IFERROR(NOW()-F116,"-")</f>
        <v>45955.574518171299</v>
      </c>
      <c r="H116" s="116"/>
      <c r="I116" s="162" t="str">
        <f>IFERROR(VLOOKUP(D116,DB!A:F,6,0),"")</f>
        <v/>
      </c>
      <c r="J116" s="162" t="str">
        <f>IFERROR(VLOOKUP(D116,DB!A:G,7,0),"")</f>
        <v/>
      </c>
      <c r="K116" s="19"/>
      <c r="L116" s="162"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2"/>
    </row>
    <row r="117" spans="1:88" ht="31.5" customHeight="1">
      <c r="A117" s="114"/>
      <c r="B117" s="162" t="str">
        <f>IFERROR(VLOOKUP(D117,DB!A:K,11,0),"")</f>
        <v/>
      </c>
      <c r="C117" s="18"/>
      <c r="D117" s="18"/>
      <c r="E117" s="115"/>
      <c r="F117" s="116"/>
      <c r="G117" s="117">
        <f ca="1">IFERROR(NOW()-F117,"-")</f>
        <v>45955.574518171299</v>
      </c>
      <c r="H117" s="116"/>
      <c r="I117" s="162" t="str">
        <f>IFERROR(VLOOKUP(D117,DB!A:F,6,0),"")</f>
        <v/>
      </c>
      <c r="J117" s="162" t="str">
        <f>IFERROR(VLOOKUP(D117,DB!A:G,7,0),"")</f>
        <v/>
      </c>
      <c r="K117" s="19"/>
      <c r="L117" s="162"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2"/>
    </row>
    <row r="118" spans="1:88" ht="31.5" customHeight="1">
      <c r="A118" s="114"/>
      <c r="B118" s="162" t="str">
        <f>IFERROR(VLOOKUP(D118,DB!A:K,11,0),"")</f>
        <v/>
      </c>
      <c r="C118" s="18"/>
      <c r="D118" s="18"/>
      <c r="E118" s="115"/>
      <c r="F118" s="116"/>
      <c r="G118" s="117">
        <f ca="1">IFERROR(NOW()-F118,"-")</f>
        <v>45955.574518171299</v>
      </c>
      <c r="H118" s="116"/>
      <c r="I118" s="162" t="str">
        <f>IFERROR(VLOOKUP(D118,DB!A:F,6,0),"")</f>
        <v/>
      </c>
      <c r="J118" s="162" t="str">
        <f>IFERROR(VLOOKUP(D118,DB!A:G,7,0),"")</f>
        <v/>
      </c>
      <c r="K118" s="19"/>
      <c r="L118" s="162"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2"/>
    </row>
    <row r="119" spans="1:88" ht="31.5" customHeight="1">
      <c r="A119" s="114"/>
      <c r="B119" s="162" t="str">
        <f>IFERROR(VLOOKUP(D119,DB!A:K,11,0),"")</f>
        <v/>
      </c>
      <c r="C119" s="18"/>
      <c r="D119" s="18"/>
      <c r="E119" s="115"/>
      <c r="F119" s="116"/>
      <c r="G119" s="117">
        <f ca="1">IFERROR(NOW()-F119,"-")</f>
        <v>45955.574518171299</v>
      </c>
      <c r="H119" s="116"/>
      <c r="I119" s="162" t="str">
        <f>IFERROR(VLOOKUP(D119,DB!A:F,6,0),"")</f>
        <v/>
      </c>
      <c r="J119" s="162" t="str">
        <f>IFERROR(VLOOKUP(D119,DB!A:G,7,0),"")</f>
        <v/>
      </c>
      <c r="K119" s="19"/>
      <c r="L119" s="162"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2"/>
    </row>
    <row r="120" spans="1:88" ht="31.5" customHeight="1">
      <c r="A120" s="114"/>
      <c r="B120" s="162" t="str">
        <f>IFERROR(VLOOKUP(D120,DB!A:K,11,0),"")</f>
        <v/>
      </c>
      <c r="C120" s="18"/>
      <c r="D120" s="18"/>
      <c r="E120" s="115"/>
      <c r="F120" s="116"/>
      <c r="G120" s="117">
        <f ca="1">IFERROR(NOW()-F120,"-")</f>
        <v>45955.574518171299</v>
      </c>
      <c r="H120" s="116"/>
      <c r="I120" s="162" t="str">
        <f>IFERROR(VLOOKUP(D120,DB!A:F,6,0),"")</f>
        <v/>
      </c>
      <c r="J120" s="162" t="str">
        <f>IFERROR(VLOOKUP(D120,DB!A:G,7,0),"")</f>
        <v/>
      </c>
      <c r="K120" s="19"/>
      <c r="L120" s="162"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2"/>
    </row>
    <row r="121" spans="1:88" ht="31.5" customHeight="1">
      <c r="A121" s="114"/>
      <c r="B121" s="162" t="str">
        <f>IFERROR(VLOOKUP(D121,DB!A:K,11,0),"")</f>
        <v/>
      </c>
      <c r="C121" s="18"/>
      <c r="D121" s="18"/>
      <c r="E121" s="115"/>
      <c r="F121" s="116"/>
      <c r="G121" s="117">
        <f ca="1">IFERROR(NOW()-F121,"-")</f>
        <v>45955.574518171299</v>
      </c>
      <c r="H121" s="116"/>
      <c r="I121" s="162" t="str">
        <f>IFERROR(VLOOKUP(D121,DB!A:F,6,0),"")</f>
        <v/>
      </c>
      <c r="J121" s="162" t="str">
        <f>IFERROR(VLOOKUP(D121,DB!A:G,7,0),"")</f>
        <v/>
      </c>
      <c r="K121" s="19"/>
      <c r="L121" s="162"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2"/>
    </row>
    <row r="122" spans="1:88" ht="31.5" customHeight="1">
      <c r="A122" s="114"/>
      <c r="B122" s="162" t="str">
        <f>IFERROR(VLOOKUP(D122,DB!A:K,11,0),"")</f>
        <v/>
      </c>
      <c r="C122" s="18"/>
      <c r="D122" s="18"/>
      <c r="E122" s="115"/>
      <c r="F122" s="116"/>
      <c r="G122" s="117">
        <f ca="1">IFERROR(NOW()-F122,"-")</f>
        <v>45955.574518171299</v>
      </c>
      <c r="H122" s="116"/>
      <c r="I122" s="162" t="str">
        <f>IFERROR(VLOOKUP(D122,DB!A:F,6,0),"")</f>
        <v/>
      </c>
      <c r="J122" s="162" t="str">
        <f>IFERROR(VLOOKUP(D122,DB!A:G,7,0),"")</f>
        <v/>
      </c>
      <c r="K122" s="19"/>
      <c r="L122" s="162"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2"/>
    </row>
    <row r="123" spans="1:88" ht="31.5" customHeight="1">
      <c r="A123" s="114"/>
      <c r="B123" s="162" t="str">
        <f>IFERROR(VLOOKUP(D123,DB!A:K,11,0),"")</f>
        <v/>
      </c>
      <c r="C123" s="18"/>
      <c r="D123" s="18"/>
      <c r="E123" s="115"/>
      <c r="F123" s="116"/>
      <c r="G123" s="117">
        <f ca="1">IFERROR(NOW()-F123,"-")</f>
        <v>45955.574518171299</v>
      </c>
      <c r="H123" s="116"/>
      <c r="I123" s="162" t="str">
        <f>IFERROR(VLOOKUP(D123,DB!A:F,6,0),"")</f>
        <v/>
      </c>
      <c r="J123" s="162" t="str">
        <f>IFERROR(VLOOKUP(D123,DB!A:G,7,0),"")</f>
        <v/>
      </c>
      <c r="K123" s="19"/>
      <c r="L123" s="162"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2"/>
    </row>
    <row r="124" spans="1:88" ht="31.5" customHeight="1">
      <c r="A124" s="114"/>
      <c r="B124" s="162" t="str">
        <f>IFERROR(VLOOKUP(D124,DB!A:K,11,0),"")</f>
        <v/>
      </c>
      <c r="C124" s="18"/>
      <c r="D124" s="18"/>
      <c r="E124" s="115"/>
      <c r="F124" s="116"/>
      <c r="G124" s="117">
        <f ca="1">IFERROR(NOW()-F124,"-")</f>
        <v>45955.574518171299</v>
      </c>
      <c r="H124" s="116"/>
      <c r="I124" s="162" t="str">
        <f>IFERROR(VLOOKUP(D124,DB!A:F,6,0),"")</f>
        <v/>
      </c>
      <c r="J124" s="162" t="str">
        <f>IFERROR(VLOOKUP(D124,DB!A:G,7,0),"")</f>
        <v/>
      </c>
      <c r="K124" s="19"/>
      <c r="L124" s="162"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2"/>
    </row>
    <row r="125" spans="1:88" ht="31.5" customHeight="1">
      <c r="A125" s="114"/>
      <c r="B125" s="162" t="str">
        <f>IFERROR(VLOOKUP(D125,DB!A:K,11,0),"")</f>
        <v/>
      </c>
      <c r="C125" s="18"/>
      <c r="D125" s="18"/>
      <c r="E125" s="115"/>
      <c r="F125" s="116"/>
      <c r="G125" s="117">
        <f ca="1">IFERROR(NOW()-F125,"-")</f>
        <v>45955.574518171299</v>
      </c>
      <c r="H125" s="116"/>
      <c r="I125" s="162" t="str">
        <f>IFERROR(VLOOKUP(D125,DB!A:F,6,0),"")</f>
        <v/>
      </c>
      <c r="J125" s="162" t="str">
        <f>IFERROR(VLOOKUP(D125,DB!A:G,7,0),"")</f>
        <v/>
      </c>
      <c r="K125" s="19"/>
      <c r="L125" s="162"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2"/>
    </row>
    <row r="126" spans="1:88" ht="31.5" customHeight="1">
      <c r="A126" s="114"/>
      <c r="B126" s="162" t="str">
        <f>IFERROR(VLOOKUP(D126,DB!A:K,11,0),"")</f>
        <v/>
      </c>
      <c r="C126" s="18"/>
      <c r="D126" s="18"/>
      <c r="E126" s="115"/>
      <c r="F126" s="116"/>
      <c r="G126" s="117">
        <f ca="1">IFERROR(NOW()-F126,"-")</f>
        <v>45955.574518171299</v>
      </c>
      <c r="H126" s="116"/>
      <c r="I126" s="162" t="str">
        <f>IFERROR(VLOOKUP(D126,DB!A:F,6,0),"")</f>
        <v/>
      </c>
      <c r="J126" s="162" t="str">
        <f>IFERROR(VLOOKUP(D126,DB!A:G,7,0),"")</f>
        <v/>
      </c>
      <c r="K126" s="19"/>
      <c r="L126" s="162"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2"/>
    </row>
    <row r="127" spans="1:88" ht="31.5" customHeight="1">
      <c r="A127" s="114"/>
      <c r="B127" s="162" t="str">
        <f>IFERROR(VLOOKUP(D127,DB!A:K,11,0),"")</f>
        <v/>
      </c>
      <c r="C127" s="18"/>
      <c r="D127" s="18"/>
      <c r="E127" s="115"/>
      <c r="F127" s="116"/>
      <c r="G127" s="117">
        <f ca="1">IFERROR(NOW()-F127,"-")</f>
        <v>45955.574518171299</v>
      </c>
      <c r="H127" s="116"/>
      <c r="I127" s="162" t="str">
        <f>IFERROR(VLOOKUP(D127,DB!A:F,6,0),"")</f>
        <v/>
      </c>
      <c r="J127" s="162" t="str">
        <f>IFERROR(VLOOKUP(D127,DB!A:G,7,0),"")</f>
        <v/>
      </c>
      <c r="K127" s="19"/>
      <c r="L127" s="162"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2"/>
    </row>
    <row r="128" spans="1:88" ht="31.5" customHeight="1">
      <c r="A128" s="114"/>
      <c r="B128" s="162" t="str">
        <f>IFERROR(VLOOKUP(D128,DB!A:K,11,0),"")</f>
        <v/>
      </c>
      <c r="C128" s="18"/>
      <c r="D128" s="18"/>
      <c r="E128" s="115"/>
      <c r="F128" s="116"/>
      <c r="G128" s="117">
        <f ca="1">IFERROR(NOW()-F128,"-")</f>
        <v>45955.574518171299</v>
      </c>
      <c r="H128" s="116"/>
      <c r="I128" s="162" t="str">
        <f>IFERROR(VLOOKUP(D128,DB!A:F,6,0),"")</f>
        <v/>
      </c>
      <c r="J128" s="162" t="str">
        <f>IFERROR(VLOOKUP(D128,DB!A:G,7,0),"")</f>
        <v/>
      </c>
      <c r="K128" s="19"/>
      <c r="L128" s="162"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2"/>
    </row>
    <row r="129" spans="1:88" ht="31.5" customHeight="1">
      <c r="A129" s="114"/>
      <c r="B129" s="162" t="str">
        <f>IFERROR(VLOOKUP(D129,DB!A:K,11,0),"")</f>
        <v/>
      </c>
      <c r="C129" s="18"/>
      <c r="D129" s="18"/>
      <c r="E129" s="115"/>
      <c r="F129" s="116"/>
      <c r="G129" s="117">
        <f ca="1">IFERROR(NOW()-F129,"-")</f>
        <v>45955.574518171299</v>
      </c>
      <c r="H129" s="116"/>
      <c r="I129" s="162" t="str">
        <f>IFERROR(VLOOKUP(D129,DB!A:F,6,0),"")</f>
        <v/>
      </c>
      <c r="J129" s="162" t="str">
        <f>IFERROR(VLOOKUP(D129,DB!A:G,7,0),"")</f>
        <v/>
      </c>
      <c r="K129" s="19"/>
      <c r="L129" s="162"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2"/>
    </row>
    <row r="130" spans="1:88" ht="31.5" customHeight="1">
      <c r="A130" s="114"/>
      <c r="B130" s="162" t="str">
        <f>IFERROR(VLOOKUP(D130,DB!A:K,11,0),"")</f>
        <v/>
      </c>
      <c r="C130" s="18"/>
      <c r="D130" s="18"/>
      <c r="E130" s="115"/>
      <c r="F130" s="116"/>
      <c r="G130" s="117">
        <f ca="1">IFERROR(NOW()-F130,"-")</f>
        <v>45955.574518171299</v>
      </c>
      <c r="H130" s="116"/>
      <c r="I130" s="162" t="str">
        <f>IFERROR(VLOOKUP(D130,DB!A:F,6,0),"")</f>
        <v/>
      </c>
      <c r="J130" s="162" t="str">
        <f>IFERROR(VLOOKUP(D130,DB!A:G,7,0),"")</f>
        <v/>
      </c>
      <c r="K130" s="19"/>
      <c r="L130" s="162"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2"/>
    </row>
    <row r="131" spans="1:88" ht="31.5" customHeight="1">
      <c r="A131" s="114"/>
      <c r="B131" s="162" t="str">
        <f>IFERROR(VLOOKUP(D131,DB!A:K,11,0),"")</f>
        <v/>
      </c>
      <c r="C131" s="18"/>
      <c r="D131" s="18"/>
      <c r="E131" s="115"/>
      <c r="F131" s="116"/>
      <c r="G131" s="117">
        <f ca="1">IFERROR(NOW()-F131,"-")</f>
        <v>45955.574518171299</v>
      </c>
      <c r="H131" s="116"/>
      <c r="I131" s="162" t="str">
        <f>IFERROR(VLOOKUP(D131,DB!A:F,6,0),"")</f>
        <v/>
      </c>
      <c r="J131" s="162" t="str">
        <f>IFERROR(VLOOKUP(D131,DB!A:G,7,0),"")</f>
        <v/>
      </c>
      <c r="K131" s="19"/>
      <c r="L131" s="162"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2"/>
    </row>
    <row r="132" spans="1:88" ht="31.5" customHeight="1">
      <c r="A132" s="114"/>
      <c r="B132" s="162" t="str">
        <f>IFERROR(VLOOKUP(D132,DB!A:K,11,0),"")</f>
        <v/>
      </c>
      <c r="C132" s="18"/>
      <c r="D132" s="18"/>
      <c r="E132" s="115"/>
      <c r="F132" s="116"/>
      <c r="G132" s="117">
        <f ca="1">IFERROR(NOW()-F132,"-")</f>
        <v>45955.574518171299</v>
      </c>
      <c r="H132" s="116"/>
      <c r="I132" s="162" t="str">
        <f>IFERROR(VLOOKUP(D132,DB!A:F,6,0),"")</f>
        <v/>
      </c>
      <c r="J132" s="162" t="str">
        <f>IFERROR(VLOOKUP(D132,DB!A:G,7,0),"")</f>
        <v/>
      </c>
      <c r="K132" s="19"/>
      <c r="L132" s="162"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2"/>
    </row>
    <row r="133" spans="1:88" ht="31.5" customHeight="1">
      <c r="A133" s="114"/>
      <c r="B133" s="162" t="str">
        <f>IFERROR(VLOOKUP(D133,DB!A:K,11,0),"")</f>
        <v/>
      </c>
      <c r="C133" s="18"/>
      <c r="D133" s="18"/>
      <c r="E133" s="115"/>
      <c r="F133" s="116"/>
      <c r="G133" s="117">
        <f ca="1">IFERROR(NOW()-F133,"-")</f>
        <v>45955.574518171299</v>
      </c>
      <c r="H133" s="116"/>
      <c r="I133" s="162" t="str">
        <f>IFERROR(VLOOKUP(D133,DB!A:F,6,0),"")</f>
        <v/>
      </c>
      <c r="J133" s="162" t="str">
        <f>IFERROR(VLOOKUP(D133,DB!A:G,7,0),"")</f>
        <v/>
      </c>
      <c r="K133" s="19"/>
      <c r="L133" s="162"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2"/>
    </row>
    <row r="134" spans="1:88" ht="31.5" customHeight="1">
      <c r="A134" s="114"/>
      <c r="B134" s="162" t="str">
        <f>IFERROR(VLOOKUP(D134,DB!A:K,11,0),"")</f>
        <v/>
      </c>
      <c r="C134" s="18"/>
      <c r="D134" s="18"/>
      <c r="E134" s="115"/>
      <c r="F134" s="116"/>
      <c r="G134" s="117">
        <f ca="1">IFERROR(NOW()-F134,"-")</f>
        <v>45955.574518171299</v>
      </c>
      <c r="H134" s="116"/>
      <c r="I134" s="162" t="str">
        <f>IFERROR(VLOOKUP(D134,DB!A:F,6,0),"")</f>
        <v/>
      </c>
      <c r="J134" s="162" t="str">
        <f>IFERROR(VLOOKUP(D134,DB!A:G,7,0),"")</f>
        <v/>
      </c>
      <c r="K134" s="19"/>
      <c r="L134" s="162"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2"/>
    </row>
    <row r="135" spans="1:88" ht="31.5" customHeight="1">
      <c r="A135" s="114"/>
      <c r="B135" s="162" t="str">
        <f>IFERROR(VLOOKUP(D135,DB!A:K,11,0),"")</f>
        <v/>
      </c>
      <c r="C135" s="18"/>
      <c r="D135" s="18"/>
      <c r="E135" s="115"/>
      <c r="F135" s="116"/>
      <c r="G135" s="117">
        <f ca="1">IFERROR(NOW()-F135,"-")</f>
        <v>45955.574518171299</v>
      </c>
      <c r="H135" s="116"/>
      <c r="I135" s="162" t="str">
        <f>IFERROR(VLOOKUP(D135,DB!A:F,6,0),"")</f>
        <v/>
      </c>
      <c r="J135" s="162" t="str">
        <f>IFERROR(VLOOKUP(D135,DB!A:G,7,0),"")</f>
        <v/>
      </c>
      <c r="K135" s="19"/>
      <c r="L135" s="162"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2"/>
    </row>
    <row r="136" spans="1:88" ht="31.5" customHeight="1">
      <c r="A136" s="114"/>
      <c r="B136" s="162" t="str">
        <f>IFERROR(VLOOKUP(D136,DB!A:K,11,0),"")</f>
        <v/>
      </c>
      <c r="C136" s="18"/>
      <c r="D136" s="18"/>
      <c r="E136" s="115"/>
      <c r="F136" s="116"/>
      <c r="G136" s="117">
        <f ca="1">IFERROR(NOW()-F136,"-")</f>
        <v>45955.574518171299</v>
      </c>
      <c r="H136" s="116"/>
      <c r="I136" s="162" t="str">
        <f>IFERROR(VLOOKUP(D136,DB!A:F,6,0),"")</f>
        <v/>
      </c>
      <c r="J136" s="162" t="str">
        <f>IFERROR(VLOOKUP(D136,DB!A:G,7,0),"")</f>
        <v/>
      </c>
      <c r="K136" s="19"/>
      <c r="L136" s="162"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2"/>
    </row>
    <row r="137" spans="1:88" ht="31.5" customHeight="1">
      <c r="A137" s="114"/>
      <c r="B137" s="162" t="str">
        <f>IFERROR(VLOOKUP(D137,DB!A:K,11,0),"")</f>
        <v/>
      </c>
      <c r="C137" s="18"/>
      <c r="D137" s="18"/>
      <c r="E137" s="115"/>
      <c r="F137" s="116"/>
      <c r="G137" s="117">
        <f ca="1">IFERROR(NOW()-F137,"-")</f>
        <v>45955.574518171299</v>
      </c>
      <c r="H137" s="116"/>
      <c r="I137" s="162" t="str">
        <f>IFERROR(VLOOKUP(D137,DB!A:F,6,0),"")</f>
        <v/>
      </c>
      <c r="J137" s="162" t="str">
        <f>IFERROR(VLOOKUP(D137,DB!A:G,7,0),"")</f>
        <v/>
      </c>
      <c r="K137" s="19"/>
      <c r="L137" s="162"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2"/>
    </row>
    <row r="138" spans="1:88" ht="31.5" customHeight="1">
      <c r="A138" s="114"/>
      <c r="B138" s="162" t="str">
        <f>IFERROR(VLOOKUP(D138,DB!A:K,11,0),"")</f>
        <v/>
      </c>
      <c r="C138" s="18"/>
      <c r="D138" s="18"/>
      <c r="E138" s="115"/>
      <c r="F138" s="116"/>
      <c r="G138" s="117">
        <f ca="1">IFERROR(NOW()-F138,"-")</f>
        <v>45955.574518171299</v>
      </c>
      <c r="H138" s="116"/>
      <c r="I138" s="162" t="str">
        <f>IFERROR(VLOOKUP(D138,DB!A:F,6,0),"")</f>
        <v/>
      </c>
      <c r="J138" s="162" t="str">
        <f>IFERROR(VLOOKUP(D138,DB!A:G,7,0),"")</f>
        <v/>
      </c>
      <c r="K138" s="19"/>
      <c r="L138" s="162"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2"/>
    </row>
    <row r="139" spans="1:88" ht="31.5" customHeight="1">
      <c r="A139" s="114"/>
      <c r="B139" s="162" t="str">
        <f>IFERROR(VLOOKUP(D139,DB!A:K,11,0),"")</f>
        <v/>
      </c>
      <c r="C139" s="18"/>
      <c r="D139" s="18"/>
      <c r="E139" s="115"/>
      <c r="F139" s="116"/>
      <c r="G139" s="117">
        <f ca="1">IFERROR(NOW()-F139,"-")</f>
        <v>45955.574518171299</v>
      </c>
      <c r="H139" s="116"/>
      <c r="I139" s="162" t="str">
        <f>IFERROR(VLOOKUP(D139,DB!A:F,6,0),"")</f>
        <v/>
      </c>
      <c r="J139" s="162" t="str">
        <f>IFERROR(VLOOKUP(D139,DB!A:G,7,0),"")</f>
        <v/>
      </c>
      <c r="K139" s="19"/>
      <c r="L139" s="162"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2"/>
    </row>
    <row r="140" spans="1:88" ht="31.5" customHeight="1">
      <c r="A140" s="114"/>
      <c r="B140" s="162" t="str">
        <f>IFERROR(VLOOKUP(D140,DB!A:K,11,0),"")</f>
        <v/>
      </c>
      <c r="C140" s="18"/>
      <c r="D140" s="18"/>
      <c r="E140" s="115"/>
      <c r="F140" s="116"/>
      <c r="G140" s="117">
        <f ca="1">IFERROR(NOW()-F140,"-")</f>
        <v>45955.574518171299</v>
      </c>
      <c r="H140" s="116"/>
      <c r="I140" s="162" t="str">
        <f>IFERROR(VLOOKUP(D140,DB!A:F,6,0),"")</f>
        <v/>
      </c>
      <c r="J140" s="162" t="str">
        <f>IFERROR(VLOOKUP(D140,DB!A:G,7,0),"")</f>
        <v/>
      </c>
      <c r="K140" s="19"/>
      <c r="L140" s="162"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2"/>
    </row>
    <row r="141" spans="1:88" ht="31.5" customHeight="1">
      <c r="A141" s="114"/>
      <c r="B141" s="162" t="str">
        <f>IFERROR(VLOOKUP(D141,DB!A:K,11,0),"")</f>
        <v/>
      </c>
      <c r="C141" s="18"/>
      <c r="D141" s="18"/>
      <c r="E141" s="115"/>
      <c r="F141" s="116"/>
      <c r="G141" s="117">
        <f ca="1">IFERROR(NOW()-F141,"-")</f>
        <v>45955.574518171299</v>
      </c>
      <c r="H141" s="116"/>
      <c r="I141" s="162" t="str">
        <f>IFERROR(VLOOKUP(D141,DB!A:F,6,0),"")</f>
        <v/>
      </c>
      <c r="J141" s="162" t="str">
        <f>IFERROR(VLOOKUP(D141,DB!A:G,7,0),"")</f>
        <v/>
      </c>
      <c r="K141" s="19"/>
      <c r="L141" s="162"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2"/>
    </row>
    <row r="142" spans="1:88" ht="31.5" customHeight="1">
      <c r="A142" s="114"/>
      <c r="B142" s="162" t="str">
        <f>IFERROR(VLOOKUP(D142,DB!A:K,11,0),"")</f>
        <v/>
      </c>
      <c r="C142" s="18"/>
      <c r="D142" s="18"/>
      <c r="E142" s="115"/>
      <c r="F142" s="116"/>
      <c r="G142" s="117">
        <f ca="1">IFERROR(NOW()-F142,"-")</f>
        <v>45955.574518171299</v>
      </c>
      <c r="H142" s="116"/>
      <c r="I142" s="162" t="str">
        <f>IFERROR(VLOOKUP(D142,DB!A:F,6,0),"")</f>
        <v/>
      </c>
      <c r="J142" s="162" t="str">
        <f>IFERROR(VLOOKUP(D142,DB!A:G,7,0),"")</f>
        <v/>
      </c>
      <c r="K142" s="19"/>
      <c r="L142" s="162"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2"/>
    </row>
    <row r="143" spans="1:88" ht="31.5" customHeight="1">
      <c r="A143" s="114"/>
      <c r="B143" s="162" t="str">
        <f>IFERROR(VLOOKUP(D143,DB!A:K,11,0),"")</f>
        <v/>
      </c>
      <c r="C143" s="18"/>
      <c r="D143" s="18"/>
      <c r="E143" s="115"/>
      <c r="F143" s="116"/>
      <c r="G143" s="117">
        <f ca="1">IFERROR(NOW()-F143,"-")</f>
        <v>45955.574518171299</v>
      </c>
      <c r="H143" s="116"/>
      <c r="I143" s="162" t="str">
        <f>IFERROR(VLOOKUP(D143,DB!A:F,6,0),"")</f>
        <v/>
      </c>
      <c r="J143" s="162" t="str">
        <f>IFERROR(VLOOKUP(D143,DB!A:G,7,0),"")</f>
        <v/>
      </c>
      <c r="K143" s="19"/>
      <c r="L143" s="162"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2"/>
    </row>
    <row r="144" spans="1:88" ht="31.5" customHeight="1">
      <c r="A144" s="114"/>
      <c r="B144" s="162" t="str">
        <f>IFERROR(VLOOKUP(D144,DB!A:K,11,0),"")</f>
        <v/>
      </c>
      <c r="C144" s="18"/>
      <c r="D144" s="18"/>
      <c r="E144" s="115"/>
      <c r="F144" s="116"/>
      <c r="G144" s="117">
        <f ca="1">IFERROR(NOW()-F144,"-")</f>
        <v>45955.574518171299</v>
      </c>
      <c r="H144" s="116"/>
      <c r="I144" s="162" t="str">
        <f>IFERROR(VLOOKUP(D144,DB!A:F,6,0),"")</f>
        <v/>
      </c>
      <c r="J144" s="162" t="str">
        <f>IFERROR(VLOOKUP(D144,DB!A:G,7,0),"")</f>
        <v/>
      </c>
      <c r="K144" s="19"/>
      <c r="L144" s="162"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2"/>
    </row>
    <row r="145" spans="1:88" ht="31.5" customHeight="1">
      <c r="A145" s="114"/>
      <c r="B145" s="162" t="str">
        <f>IFERROR(VLOOKUP(D145,DB!A:K,11,0),"")</f>
        <v/>
      </c>
      <c r="C145" s="18"/>
      <c r="D145" s="18"/>
      <c r="E145" s="115"/>
      <c r="F145" s="116"/>
      <c r="G145" s="117">
        <f ca="1">IFERROR(NOW()-F145,"-")</f>
        <v>45955.574518171299</v>
      </c>
      <c r="H145" s="116"/>
      <c r="I145" s="162" t="str">
        <f>IFERROR(VLOOKUP(D145,DB!A:F,6,0),"")</f>
        <v/>
      </c>
      <c r="J145" s="162" t="str">
        <f>IFERROR(VLOOKUP(D145,DB!A:G,7,0),"")</f>
        <v/>
      </c>
      <c r="K145" s="19"/>
      <c r="L145" s="162"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2"/>
    </row>
    <row r="146" spans="1:88" ht="31.5" customHeight="1">
      <c r="A146" s="114"/>
      <c r="B146" s="162" t="str">
        <f>IFERROR(VLOOKUP(D146,DB!A:K,11,0),"")</f>
        <v/>
      </c>
      <c r="C146" s="18"/>
      <c r="D146" s="18"/>
      <c r="E146" s="115"/>
      <c r="F146" s="116"/>
      <c r="G146" s="117">
        <f ca="1">IFERROR(NOW()-F146,"-")</f>
        <v>45955.574518171299</v>
      </c>
      <c r="H146" s="116"/>
      <c r="I146" s="162" t="str">
        <f>IFERROR(VLOOKUP(D146,DB!A:F,6,0),"")</f>
        <v/>
      </c>
      <c r="J146" s="162" t="str">
        <f>IFERROR(VLOOKUP(D146,DB!A:G,7,0),"")</f>
        <v/>
      </c>
      <c r="K146" s="19"/>
      <c r="L146" s="162"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2"/>
    </row>
    <row r="147" spans="1:88" ht="31.5" customHeight="1">
      <c r="A147" s="114"/>
      <c r="B147" s="162" t="str">
        <f>IFERROR(VLOOKUP(D147,DB!A:K,11,0),"")</f>
        <v/>
      </c>
      <c r="C147" s="18"/>
      <c r="D147" s="18"/>
      <c r="E147" s="115"/>
      <c r="F147" s="116"/>
      <c r="G147" s="117">
        <f ca="1">IFERROR(NOW()-F147,"-")</f>
        <v>45955.574518171299</v>
      </c>
      <c r="H147" s="116"/>
      <c r="I147" s="162" t="str">
        <f>IFERROR(VLOOKUP(D147,DB!A:F,6,0),"")</f>
        <v/>
      </c>
      <c r="J147" s="162" t="str">
        <f>IFERROR(VLOOKUP(D147,DB!A:G,7,0),"")</f>
        <v/>
      </c>
      <c r="K147" s="19"/>
      <c r="L147" s="162"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2"/>
    </row>
    <row r="148" spans="1:88" ht="31.5" customHeight="1">
      <c r="A148" s="114"/>
      <c r="B148" s="162" t="str">
        <f>IFERROR(VLOOKUP(D148,DB!A:K,11,0),"")</f>
        <v/>
      </c>
      <c r="C148" s="18"/>
      <c r="D148" s="18"/>
      <c r="E148" s="115"/>
      <c r="F148" s="116"/>
      <c r="G148" s="117">
        <f ca="1">IFERROR(NOW()-F148,"-")</f>
        <v>45955.574518171299</v>
      </c>
      <c r="H148" s="116"/>
      <c r="I148" s="162" t="str">
        <f>IFERROR(VLOOKUP(D148,DB!A:F,6,0),"")</f>
        <v/>
      </c>
      <c r="J148" s="162" t="str">
        <f>IFERROR(VLOOKUP(D148,DB!A:G,7,0),"")</f>
        <v/>
      </c>
      <c r="K148" s="19"/>
      <c r="L148" s="162"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2"/>
    </row>
    <row r="149" spans="1:88" ht="31.5" customHeight="1">
      <c r="A149" s="114"/>
      <c r="B149" s="162" t="str">
        <f>IFERROR(VLOOKUP(D149,DB!A:K,11,0),"")</f>
        <v/>
      </c>
      <c r="C149" s="18"/>
      <c r="D149" s="18"/>
      <c r="E149" s="115"/>
      <c r="F149" s="116"/>
      <c r="G149" s="117">
        <f ca="1">IFERROR(NOW()-F149,"-")</f>
        <v>45955.574518171299</v>
      </c>
      <c r="H149" s="116"/>
      <c r="I149" s="162" t="str">
        <f>IFERROR(VLOOKUP(D149,DB!A:F,6,0),"")</f>
        <v/>
      </c>
      <c r="J149" s="162" t="str">
        <f>IFERROR(VLOOKUP(D149,DB!A:G,7,0),"")</f>
        <v/>
      </c>
      <c r="K149" s="19"/>
      <c r="L149" s="162"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2"/>
    </row>
    <row r="150" spans="1:88" ht="31.5" customHeight="1">
      <c r="A150" s="114"/>
      <c r="B150" s="162" t="str">
        <f>IFERROR(VLOOKUP(D150,DB!A:K,11,0),"")</f>
        <v/>
      </c>
      <c r="C150" s="18"/>
      <c r="D150" s="18"/>
      <c r="E150" s="115"/>
      <c r="F150" s="116"/>
      <c r="G150" s="117">
        <f ca="1">IFERROR(NOW()-F150,"-")</f>
        <v>45955.574518171299</v>
      </c>
      <c r="H150" s="116"/>
      <c r="I150" s="162" t="str">
        <f>IFERROR(VLOOKUP(D150,DB!A:F,6,0),"")</f>
        <v/>
      </c>
      <c r="J150" s="162" t="str">
        <f>IFERROR(VLOOKUP(D150,DB!A:G,7,0),"")</f>
        <v/>
      </c>
      <c r="K150" s="19"/>
      <c r="L150" s="162"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2"/>
    </row>
    <row r="151" spans="1:88" ht="31.5" customHeight="1">
      <c r="A151" s="114"/>
      <c r="B151" s="162" t="str">
        <f>IFERROR(VLOOKUP(D151,DB!A:K,11,0),"")</f>
        <v/>
      </c>
      <c r="C151" s="18"/>
      <c r="D151" s="18"/>
      <c r="E151" s="115"/>
      <c r="F151" s="116"/>
      <c r="G151" s="117">
        <f ca="1">IFERROR(NOW()-F151,"-")</f>
        <v>45955.574518171299</v>
      </c>
      <c r="H151" s="116"/>
      <c r="I151" s="162" t="str">
        <f>IFERROR(VLOOKUP(D151,DB!A:F,6,0),"")</f>
        <v/>
      </c>
      <c r="J151" s="162" t="str">
        <f>IFERROR(VLOOKUP(D151,DB!A:G,7,0),"")</f>
        <v/>
      </c>
      <c r="K151" s="19"/>
      <c r="L151" s="162"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2"/>
    </row>
    <row r="152" spans="1:88" ht="31.5" customHeight="1">
      <c r="A152" s="114"/>
      <c r="B152" s="162" t="str">
        <f>IFERROR(VLOOKUP(D152,DB!A:K,11,0),"")</f>
        <v/>
      </c>
      <c r="C152" s="18"/>
      <c r="D152" s="18"/>
      <c r="E152" s="115"/>
      <c r="F152" s="116"/>
      <c r="G152" s="117">
        <f ca="1">IFERROR(NOW()-F152,"-")</f>
        <v>45955.574518171299</v>
      </c>
      <c r="H152" s="116"/>
      <c r="I152" s="162" t="str">
        <f>IFERROR(VLOOKUP(D152,DB!A:F,6,0),"")</f>
        <v/>
      </c>
      <c r="J152" s="162" t="str">
        <f>IFERROR(VLOOKUP(D152,DB!A:G,7,0),"")</f>
        <v/>
      </c>
      <c r="K152" s="19"/>
      <c r="L152" s="162"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2"/>
    </row>
    <row r="153" spans="1:88" ht="31.5" customHeight="1">
      <c r="A153" s="114"/>
      <c r="B153" s="162" t="str">
        <f>IFERROR(VLOOKUP(D153,DB!A:K,11,0),"")</f>
        <v/>
      </c>
      <c r="C153" s="18"/>
      <c r="D153" s="18"/>
      <c r="E153" s="115"/>
      <c r="F153" s="116"/>
      <c r="G153" s="117">
        <f ca="1">IFERROR(NOW()-F153,"-")</f>
        <v>45955.574518171299</v>
      </c>
      <c r="H153" s="116"/>
      <c r="I153" s="162" t="str">
        <f>IFERROR(VLOOKUP(D153,DB!A:F,6,0),"")</f>
        <v/>
      </c>
      <c r="J153" s="162" t="str">
        <f>IFERROR(VLOOKUP(D153,DB!A:G,7,0),"")</f>
        <v/>
      </c>
      <c r="K153" s="19"/>
      <c r="L153" s="162"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2"/>
    </row>
    <row r="154" spans="1:88" ht="31.5" customHeight="1">
      <c r="A154" s="114"/>
      <c r="B154" s="162" t="str">
        <f>IFERROR(VLOOKUP(D154,DB!A:K,11,0),"")</f>
        <v/>
      </c>
      <c r="C154" s="18"/>
      <c r="D154" s="18"/>
      <c r="E154" s="115"/>
      <c r="F154" s="116"/>
      <c r="G154" s="117">
        <f ca="1">IFERROR(NOW()-F154,"-")</f>
        <v>45955.574518171299</v>
      </c>
      <c r="H154" s="116"/>
      <c r="I154" s="162" t="str">
        <f>IFERROR(VLOOKUP(D154,DB!A:F,6,0),"")</f>
        <v/>
      </c>
      <c r="J154" s="162" t="str">
        <f>IFERROR(VLOOKUP(D154,DB!A:G,7,0),"")</f>
        <v/>
      </c>
      <c r="K154" s="19"/>
      <c r="L154" s="162"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2"/>
    </row>
    <row r="155" spans="1:88" ht="31.5" customHeight="1">
      <c r="A155" s="114"/>
      <c r="B155" s="162" t="str">
        <f>IFERROR(VLOOKUP(D155,DB!A:K,11,0),"")</f>
        <v/>
      </c>
      <c r="C155" s="18"/>
      <c r="D155" s="18"/>
      <c r="E155" s="115"/>
      <c r="F155" s="116"/>
      <c r="G155" s="117">
        <f ca="1">IFERROR(NOW()-F155,"-")</f>
        <v>45955.574518171299</v>
      </c>
      <c r="H155" s="116"/>
      <c r="I155" s="162" t="str">
        <f>IFERROR(VLOOKUP(D155,DB!A:F,6,0),"")</f>
        <v/>
      </c>
      <c r="J155" s="162" t="str">
        <f>IFERROR(VLOOKUP(D155,DB!A:G,7,0),"")</f>
        <v/>
      </c>
      <c r="K155" s="19"/>
      <c r="L155" s="162"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2"/>
    </row>
    <row r="156" spans="1:88" ht="31.5" customHeight="1">
      <c r="A156" s="114"/>
      <c r="B156" s="162" t="str">
        <f>IFERROR(VLOOKUP(D156,DB!A:K,11,0),"")</f>
        <v/>
      </c>
      <c r="C156" s="18"/>
      <c r="D156" s="18"/>
      <c r="E156" s="115"/>
      <c r="F156" s="116"/>
      <c r="G156" s="117">
        <f ca="1">IFERROR(NOW()-F156,"-")</f>
        <v>45955.574518171299</v>
      </c>
      <c r="H156" s="116"/>
      <c r="I156" s="162" t="str">
        <f>IFERROR(VLOOKUP(D156,DB!A:F,6,0),"")</f>
        <v/>
      </c>
      <c r="J156" s="162" t="str">
        <f>IFERROR(VLOOKUP(D156,DB!A:G,7,0),"")</f>
        <v/>
      </c>
      <c r="K156" s="19"/>
      <c r="L156" s="162"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2"/>
    </row>
    <row r="157" spans="1:88" ht="31.5" customHeight="1">
      <c r="A157" s="114"/>
      <c r="B157" s="162" t="str">
        <f>IFERROR(VLOOKUP(D157,DB!A:K,11,0),"")</f>
        <v/>
      </c>
      <c r="C157" s="18"/>
      <c r="D157" s="18"/>
      <c r="E157" s="115"/>
      <c r="F157" s="116"/>
      <c r="G157" s="117">
        <f ca="1">IFERROR(NOW()-F157,"-")</f>
        <v>45955.574518171299</v>
      </c>
      <c r="H157" s="116"/>
      <c r="I157" s="162" t="str">
        <f>IFERROR(VLOOKUP(D157,DB!A:F,6,0),"")</f>
        <v/>
      </c>
      <c r="J157" s="162" t="str">
        <f>IFERROR(VLOOKUP(D157,DB!A:G,7,0),"")</f>
        <v/>
      </c>
      <c r="K157" s="19"/>
      <c r="L157" s="162"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2"/>
    </row>
    <row r="158" spans="1:88" ht="31.5" customHeight="1">
      <c r="A158" s="114"/>
      <c r="B158" s="162" t="str">
        <f>IFERROR(VLOOKUP(D158,DB!A:K,11,0),"")</f>
        <v/>
      </c>
      <c r="C158" s="18"/>
      <c r="D158" s="18"/>
      <c r="E158" s="115"/>
      <c r="F158" s="116"/>
      <c r="G158" s="117">
        <f ca="1">IFERROR(NOW()-F158,"-")</f>
        <v>45955.574518171299</v>
      </c>
      <c r="H158" s="116"/>
      <c r="I158" s="162" t="str">
        <f>IFERROR(VLOOKUP(D158,DB!A:F,6,0),"")</f>
        <v/>
      </c>
      <c r="J158" s="162" t="str">
        <f>IFERROR(VLOOKUP(D158,DB!A:G,7,0),"")</f>
        <v/>
      </c>
      <c r="K158" s="19"/>
      <c r="L158" s="162"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2"/>
    </row>
    <row r="159" spans="1:88" ht="31.5" customHeight="1">
      <c r="A159" s="114"/>
      <c r="B159" s="162" t="str">
        <f>IFERROR(VLOOKUP(D159,DB!A:K,11,0),"")</f>
        <v/>
      </c>
      <c r="C159" s="18"/>
      <c r="D159" s="18"/>
      <c r="E159" s="115"/>
      <c r="F159" s="116"/>
      <c r="G159" s="117">
        <f ca="1">IFERROR(NOW()-F159,"-")</f>
        <v>45955.574518171299</v>
      </c>
      <c r="H159" s="116"/>
      <c r="I159" s="162" t="str">
        <f>IFERROR(VLOOKUP(D159,DB!A:F,6,0),"")</f>
        <v/>
      </c>
      <c r="J159" s="162" t="str">
        <f>IFERROR(VLOOKUP(D159,DB!A:G,7,0),"")</f>
        <v/>
      </c>
      <c r="K159" s="19"/>
      <c r="L159" s="162"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2"/>
    </row>
    <row r="160" spans="1:88" ht="31.5" customHeight="1">
      <c r="A160" s="114"/>
      <c r="B160" s="162" t="str">
        <f>IFERROR(VLOOKUP(D160,DB!A:K,11,0),"")</f>
        <v/>
      </c>
      <c r="C160" s="18"/>
      <c r="D160" s="18"/>
      <c r="E160" s="115"/>
      <c r="F160" s="116"/>
      <c r="G160" s="117">
        <f ca="1">IFERROR(NOW()-F160,"-")</f>
        <v>45955.574518171299</v>
      </c>
      <c r="H160" s="116"/>
      <c r="I160" s="162" t="str">
        <f>IFERROR(VLOOKUP(D160,DB!A:F,6,0),"")</f>
        <v/>
      </c>
      <c r="J160" s="162" t="str">
        <f>IFERROR(VLOOKUP(D160,DB!A:G,7,0),"")</f>
        <v/>
      </c>
      <c r="K160" s="19"/>
      <c r="L160" s="162"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2"/>
    </row>
    <row r="161" spans="1:88" ht="31.5" customHeight="1">
      <c r="A161" s="114"/>
      <c r="B161" s="162" t="str">
        <f>IFERROR(VLOOKUP(D161,DB!A:K,11,0),"")</f>
        <v/>
      </c>
      <c r="C161" s="18"/>
      <c r="D161" s="18"/>
      <c r="E161" s="115"/>
      <c r="F161" s="116"/>
      <c r="G161" s="117">
        <f ca="1">IFERROR(NOW()-F161,"-")</f>
        <v>45955.574518171299</v>
      </c>
      <c r="H161" s="116"/>
      <c r="I161" s="162" t="str">
        <f>IFERROR(VLOOKUP(D161,DB!A:F,6,0),"")</f>
        <v/>
      </c>
      <c r="J161" s="162" t="str">
        <f>IFERROR(VLOOKUP(D161,DB!A:G,7,0),"")</f>
        <v/>
      </c>
      <c r="K161" s="19"/>
      <c r="L161" s="162"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2"/>
    </row>
    <row r="162" spans="1:88" ht="31.5" customHeight="1">
      <c r="A162" s="114"/>
      <c r="B162" s="162" t="str">
        <f>IFERROR(VLOOKUP(D162,DB!A:K,11,0),"")</f>
        <v/>
      </c>
      <c r="C162" s="18"/>
      <c r="D162" s="18"/>
      <c r="E162" s="115"/>
      <c r="F162" s="116"/>
      <c r="G162" s="117">
        <f ca="1">IFERROR(NOW()-F162,"-")</f>
        <v>45955.574518171299</v>
      </c>
      <c r="H162" s="116"/>
      <c r="I162" s="162" t="str">
        <f>IFERROR(VLOOKUP(D162,DB!A:F,6,0),"")</f>
        <v/>
      </c>
      <c r="J162" s="162" t="str">
        <f>IFERROR(VLOOKUP(D162,DB!A:G,7,0),"")</f>
        <v/>
      </c>
      <c r="K162" s="19"/>
      <c r="L162" s="162"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2"/>
    </row>
    <row r="163" spans="1:88" ht="31.5" customHeight="1">
      <c r="A163" s="114"/>
      <c r="B163" s="162" t="str">
        <f>IFERROR(VLOOKUP(D163,DB!A:K,11,0),"")</f>
        <v/>
      </c>
      <c r="C163" s="18"/>
      <c r="D163" s="18"/>
      <c r="E163" s="115"/>
      <c r="F163" s="116"/>
      <c r="G163" s="117">
        <f ca="1">IFERROR(NOW()-F163,"-")</f>
        <v>45955.574518171299</v>
      </c>
      <c r="H163" s="116"/>
      <c r="I163" s="162" t="str">
        <f>IFERROR(VLOOKUP(D163,DB!A:F,6,0),"")</f>
        <v/>
      </c>
      <c r="J163" s="162" t="str">
        <f>IFERROR(VLOOKUP(D163,DB!A:G,7,0),"")</f>
        <v/>
      </c>
      <c r="K163" s="19"/>
      <c r="L163" s="162"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2"/>
    </row>
    <row r="164" spans="1:88" ht="31.5" customHeight="1">
      <c r="A164" s="114"/>
      <c r="B164" s="162" t="str">
        <f>IFERROR(VLOOKUP(D164,DB!A:K,11,0),"")</f>
        <v/>
      </c>
      <c r="C164" s="18"/>
      <c r="D164" s="18"/>
      <c r="E164" s="115"/>
      <c r="F164" s="116"/>
      <c r="G164" s="117">
        <f ca="1">IFERROR(NOW()-F164,"-")</f>
        <v>45955.574518171299</v>
      </c>
      <c r="H164" s="116"/>
      <c r="I164" s="162" t="str">
        <f>IFERROR(VLOOKUP(D164,DB!A:F,6,0),"")</f>
        <v/>
      </c>
      <c r="J164" s="162" t="str">
        <f>IFERROR(VLOOKUP(D164,DB!A:G,7,0),"")</f>
        <v/>
      </c>
      <c r="K164" s="19"/>
      <c r="L164" s="162"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2"/>
    </row>
    <row r="165" spans="1:88" ht="31.5" customHeight="1">
      <c r="A165" s="114"/>
      <c r="B165" s="162" t="str">
        <f>IFERROR(VLOOKUP(D165,DB!A:K,11,0),"")</f>
        <v/>
      </c>
      <c r="C165" s="18"/>
      <c r="D165" s="18"/>
      <c r="E165" s="115"/>
      <c r="F165" s="116"/>
      <c r="G165" s="117">
        <f ca="1">IFERROR(NOW()-F165,"-")</f>
        <v>45955.574518171299</v>
      </c>
      <c r="H165" s="116"/>
      <c r="I165" s="162" t="str">
        <f>IFERROR(VLOOKUP(D165,DB!A:F,6,0),"")</f>
        <v/>
      </c>
      <c r="J165" s="162" t="str">
        <f>IFERROR(VLOOKUP(D165,DB!A:G,7,0),"")</f>
        <v/>
      </c>
      <c r="K165" s="19"/>
      <c r="L165" s="162"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2"/>
    </row>
    <row r="166" spans="1:88" ht="31.5" customHeight="1">
      <c r="A166" s="114"/>
      <c r="B166" s="162" t="str">
        <f>IFERROR(VLOOKUP(D166,DB!A:K,11,0),"")</f>
        <v/>
      </c>
      <c r="C166" s="18"/>
      <c r="D166" s="18"/>
      <c r="E166" s="115"/>
      <c r="F166" s="116"/>
      <c r="G166" s="117">
        <f ca="1">IFERROR(NOW()-F166,"-")</f>
        <v>45955.574518171299</v>
      </c>
      <c r="H166" s="116"/>
      <c r="I166" s="162" t="str">
        <f>IFERROR(VLOOKUP(D166,DB!A:F,6,0),"")</f>
        <v/>
      </c>
      <c r="J166" s="162" t="str">
        <f>IFERROR(VLOOKUP(D166,DB!A:G,7,0),"")</f>
        <v/>
      </c>
      <c r="K166" s="19"/>
      <c r="L166" s="162"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2"/>
    </row>
    <row r="167" spans="1:88" ht="31.5" customHeight="1">
      <c r="A167" s="114"/>
      <c r="B167" s="162" t="str">
        <f>IFERROR(VLOOKUP(D167,DB!A:K,11,0),"")</f>
        <v/>
      </c>
      <c r="C167" s="18"/>
      <c r="D167" s="18"/>
      <c r="E167" s="115"/>
      <c r="F167" s="116"/>
      <c r="G167" s="117">
        <f ca="1">IFERROR(NOW()-F167,"-")</f>
        <v>45955.574518171299</v>
      </c>
      <c r="H167" s="116"/>
      <c r="I167" s="162" t="str">
        <f>IFERROR(VLOOKUP(D167,DB!A:F,6,0),"")</f>
        <v/>
      </c>
      <c r="J167" s="162" t="str">
        <f>IFERROR(VLOOKUP(D167,DB!A:G,7,0),"")</f>
        <v/>
      </c>
      <c r="K167" s="19"/>
      <c r="L167" s="162"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2"/>
    </row>
    <row r="168" spans="1:88" ht="31.5" customHeight="1">
      <c r="A168" s="114"/>
      <c r="B168" s="162" t="str">
        <f>IFERROR(VLOOKUP(D168,DB!A:K,11,0),"")</f>
        <v/>
      </c>
      <c r="C168" s="18"/>
      <c r="D168" s="18"/>
      <c r="E168" s="115"/>
      <c r="F168" s="116"/>
      <c r="G168" s="117">
        <f ca="1">IFERROR(NOW()-F168,"-")</f>
        <v>45955.574518171299</v>
      </c>
      <c r="H168" s="116"/>
      <c r="I168" s="162" t="str">
        <f>IFERROR(VLOOKUP(D168,DB!A:F,6,0),"")</f>
        <v/>
      </c>
      <c r="J168" s="162" t="str">
        <f>IFERROR(VLOOKUP(D168,DB!A:G,7,0),"")</f>
        <v/>
      </c>
      <c r="K168" s="19"/>
      <c r="L168" s="162"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2"/>
    </row>
    <row r="169" spans="1:88" ht="31.5" customHeight="1">
      <c r="A169" s="114"/>
      <c r="B169" s="162" t="str">
        <f>IFERROR(VLOOKUP(D169,DB!A:K,11,0),"")</f>
        <v/>
      </c>
      <c r="C169" s="18"/>
      <c r="D169" s="18"/>
      <c r="E169" s="115"/>
      <c r="F169" s="116"/>
      <c r="G169" s="117">
        <f ca="1">IFERROR(NOW()-F169,"-")</f>
        <v>45955.574518171299</v>
      </c>
      <c r="H169" s="116"/>
      <c r="I169" s="162" t="str">
        <f>IFERROR(VLOOKUP(D169,DB!A:F,6,0),"")</f>
        <v/>
      </c>
      <c r="J169" s="162" t="str">
        <f>IFERROR(VLOOKUP(D169,DB!A:G,7,0),"")</f>
        <v/>
      </c>
      <c r="K169" s="19"/>
      <c r="L169" s="162"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2"/>
    </row>
    <row r="170" spans="1:88" ht="31.5" customHeight="1">
      <c r="A170" s="114"/>
      <c r="B170" s="162" t="str">
        <f>IFERROR(VLOOKUP(D170,DB!A:K,11,0),"")</f>
        <v/>
      </c>
      <c r="C170" s="18"/>
      <c r="D170" s="18"/>
      <c r="E170" s="115"/>
      <c r="F170" s="116"/>
      <c r="G170" s="117">
        <f ca="1">IFERROR(NOW()-F170,"-")</f>
        <v>45955.574518171299</v>
      </c>
      <c r="H170" s="116"/>
      <c r="I170" s="162" t="str">
        <f>IFERROR(VLOOKUP(D170,DB!A:F,6,0),"")</f>
        <v/>
      </c>
      <c r="J170" s="162" t="str">
        <f>IFERROR(VLOOKUP(D170,DB!A:G,7,0),"")</f>
        <v/>
      </c>
      <c r="K170" s="19"/>
      <c r="L170" s="162"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2"/>
    </row>
    <row r="171" spans="1:88" ht="31.5" customHeight="1">
      <c r="A171" s="114"/>
      <c r="B171" s="162" t="str">
        <f>IFERROR(VLOOKUP(D171,DB!A:K,11,0),"")</f>
        <v/>
      </c>
      <c r="C171" s="18"/>
      <c r="D171" s="18"/>
      <c r="E171" s="115"/>
      <c r="F171" s="116"/>
      <c r="G171" s="117">
        <f ca="1">IFERROR(NOW()-F171,"-")</f>
        <v>45955.574518171299</v>
      </c>
      <c r="H171" s="116"/>
      <c r="I171" s="162" t="str">
        <f>IFERROR(VLOOKUP(D171,DB!A:F,6,0),"")</f>
        <v/>
      </c>
      <c r="J171" s="162" t="str">
        <f>IFERROR(VLOOKUP(D171,DB!A:G,7,0),"")</f>
        <v/>
      </c>
      <c r="K171" s="19"/>
      <c r="L171" s="162"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2"/>
    </row>
    <row r="172" spans="1:88" ht="31.5" customHeight="1">
      <c r="A172" s="114"/>
      <c r="B172" s="162" t="str">
        <f>IFERROR(VLOOKUP(D172,DB!A:K,11,0),"")</f>
        <v/>
      </c>
      <c r="C172" s="18"/>
      <c r="D172" s="18"/>
      <c r="E172" s="115"/>
      <c r="F172" s="116"/>
      <c r="G172" s="117">
        <f ca="1">IFERROR(NOW()-F172,"-")</f>
        <v>45955.574518171299</v>
      </c>
      <c r="H172" s="116"/>
      <c r="I172" s="162" t="str">
        <f>IFERROR(VLOOKUP(D172,DB!A:F,6,0),"")</f>
        <v/>
      </c>
      <c r="J172" s="162" t="str">
        <f>IFERROR(VLOOKUP(D172,DB!A:G,7,0),"")</f>
        <v/>
      </c>
      <c r="K172" s="19"/>
      <c r="L172" s="162"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2"/>
    </row>
    <row r="173" spans="1:88" ht="31.5" customHeight="1">
      <c r="A173" s="114"/>
      <c r="B173" s="162" t="str">
        <f>IFERROR(VLOOKUP(D173,DB!A:K,11,0),"")</f>
        <v/>
      </c>
      <c r="C173" s="18"/>
      <c r="D173" s="18"/>
      <c r="E173" s="115"/>
      <c r="F173" s="116"/>
      <c r="G173" s="117">
        <f ca="1">IFERROR(NOW()-F173,"-")</f>
        <v>45955.574518171299</v>
      </c>
      <c r="H173" s="116"/>
      <c r="I173" s="162" t="str">
        <f>IFERROR(VLOOKUP(D173,DB!A:F,6,0),"")</f>
        <v/>
      </c>
      <c r="J173" s="162" t="str">
        <f>IFERROR(VLOOKUP(D173,DB!A:G,7,0),"")</f>
        <v/>
      </c>
      <c r="K173" s="19"/>
      <c r="L173" s="162"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2"/>
    </row>
    <row r="174" spans="1:88" ht="31.5" customHeight="1">
      <c r="A174" s="114"/>
      <c r="B174" s="162" t="str">
        <f>IFERROR(VLOOKUP(D174,DB!A:K,11,0),"")</f>
        <v/>
      </c>
      <c r="C174" s="18"/>
      <c r="D174" s="18"/>
      <c r="E174" s="115"/>
      <c r="F174" s="116"/>
      <c r="G174" s="117">
        <f ca="1">IFERROR(NOW()-F174,"-")</f>
        <v>45955.574518171299</v>
      </c>
      <c r="H174" s="116"/>
      <c r="I174" s="162" t="str">
        <f>IFERROR(VLOOKUP(D174,DB!A:F,6,0),"")</f>
        <v/>
      </c>
      <c r="J174" s="162" t="str">
        <f>IFERROR(VLOOKUP(D174,DB!A:G,7,0),"")</f>
        <v/>
      </c>
      <c r="K174" s="19"/>
      <c r="L174" s="162"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2"/>
    </row>
    <row r="175" spans="1:88" ht="31.5" customHeight="1">
      <c r="A175" s="114"/>
      <c r="B175" s="162" t="str">
        <f>IFERROR(VLOOKUP(D175,DB!A:K,11,0),"")</f>
        <v/>
      </c>
      <c r="C175" s="18"/>
      <c r="D175" s="18"/>
      <c r="E175" s="115"/>
      <c r="F175" s="116"/>
      <c r="G175" s="117">
        <f ca="1">IFERROR(NOW()-F175,"-")</f>
        <v>45955.574518171299</v>
      </c>
      <c r="H175" s="116"/>
      <c r="I175" s="162" t="str">
        <f>IFERROR(VLOOKUP(D175,DB!A:F,6,0),"")</f>
        <v/>
      </c>
      <c r="J175" s="162" t="str">
        <f>IFERROR(VLOOKUP(D175,DB!A:G,7,0),"")</f>
        <v/>
      </c>
      <c r="K175" s="19"/>
      <c r="L175" s="162"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2"/>
    </row>
    <row r="176" spans="1:88" ht="31.5" customHeight="1">
      <c r="A176" s="114"/>
      <c r="B176" s="162" t="str">
        <f>IFERROR(VLOOKUP(D176,DB!A:K,11,0),"")</f>
        <v/>
      </c>
      <c r="C176" s="18"/>
      <c r="D176" s="18"/>
      <c r="E176" s="115"/>
      <c r="F176" s="116"/>
      <c r="G176" s="117">
        <f ca="1">IFERROR(NOW()-F176,"-")</f>
        <v>45955.574518171299</v>
      </c>
      <c r="H176" s="116"/>
      <c r="I176" s="162" t="str">
        <f>IFERROR(VLOOKUP(D176,DB!A:F,6,0),"")</f>
        <v/>
      </c>
      <c r="J176" s="162" t="str">
        <f>IFERROR(VLOOKUP(D176,DB!A:G,7,0),"")</f>
        <v/>
      </c>
      <c r="K176" s="19"/>
      <c r="L176" s="162"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2"/>
    </row>
    <row r="177" spans="1:88" ht="31.5" customHeight="1">
      <c r="A177" s="114"/>
      <c r="B177" s="162" t="str">
        <f>IFERROR(VLOOKUP(D177,DB!A:K,11,0),"")</f>
        <v/>
      </c>
      <c r="C177" s="18"/>
      <c r="D177" s="18"/>
      <c r="E177" s="115"/>
      <c r="F177" s="116"/>
      <c r="G177" s="117">
        <f ca="1">IFERROR(NOW()-F177,"-")</f>
        <v>45955.574518171299</v>
      </c>
      <c r="H177" s="116"/>
      <c r="I177" s="162" t="str">
        <f>IFERROR(VLOOKUP(D177,DB!A:F,6,0),"")</f>
        <v/>
      </c>
      <c r="J177" s="162" t="str">
        <f>IFERROR(VLOOKUP(D177,DB!A:G,7,0),"")</f>
        <v/>
      </c>
      <c r="K177" s="19"/>
      <c r="L177" s="162"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2"/>
    </row>
    <row r="178" spans="1:88" ht="31.5" customHeight="1">
      <c r="A178" s="114"/>
      <c r="B178" s="162" t="str">
        <f>IFERROR(VLOOKUP(D178,DB!A:K,11,0),"")</f>
        <v/>
      </c>
      <c r="C178" s="18"/>
      <c r="D178" s="18"/>
      <c r="E178" s="115"/>
      <c r="F178" s="116"/>
      <c r="G178" s="117">
        <f ca="1">IFERROR(NOW()-F178,"-")</f>
        <v>45955.574518171299</v>
      </c>
      <c r="H178" s="116"/>
      <c r="I178" s="162" t="str">
        <f>IFERROR(VLOOKUP(D178,DB!A:F,6,0),"")</f>
        <v/>
      </c>
      <c r="J178" s="162" t="str">
        <f>IFERROR(VLOOKUP(D178,DB!A:G,7,0),"")</f>
        <v/>
      </c>
      <c r="K178" s="19"/>
      <c r="L178" s="162"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2"/>
    </row>
    <row r="179" spans="1:88" ht="31.5" customHeight="1">
      <c r="A179" s="114"/>
      <c r="B179" s="162" t="str">
        <f>IFERROR(VLOOKUP(D179,DB!A:K,11,0),"")</f>
        <v/>
      </c>
      <c r="C179" s="18"/>
      <c r="D179" s="18"/>
      <c r="E179" s="115"/>
      <c r="F179" s="116"/>
      <c r="G179" s="117">
        <f ca="1">IFERROR(NOW()-F179,"-")</f>
        <v>45955.574518171299</v>
      </c>
      <c r="H179" s="116"/>
      <c r="I179" s="162" t="str">
        <f>IFERROR(VLOOKUP(D179,DB!A:F,6,0),"")</f>
        <v/>
      </c>
      <c r="J179" s="162" t="str">
        <f>IFERROR(VLOOKUP(D179,DB!A:G,7,0),"")</f>
        <v/>
      </c>
      <c r="K179" s="19"/>
      <c r="L179" s="162"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2"/>
    </row>
    <row r="180" spans="1:88" ht="31.5" customHeight="1">
      <c r="A180" s="114"/>
      <c r="B180" s="162" t="str">
        <f>IFERROR(VLOOKUP(D180,DB!A:K,11,0),"")</f>
        <v/>
      </c>
      <c r="C180" s="18"/>
      <c r="D180" s="18"/>
      <c r="E180" s="115"/>
      <c r="F180" s="116"/>
      <c r="G180" s="117">
        <f ca="1">IFERROR(NOW()-F180,"-")</f>
        <v>45955.574518171299</v>
      </c>
      <c r="H180" s="116"/>
      <c r="I180" s="162" t="str">
        <f>IFERROR(VLOOKUP(D180,DB!A:F,6,0),"")</f>
        <v/>
      </c>
      <c r="J180" s="162" t="str">
        <f>IFERROR(VLOOKUP(D180,DB!A:G,7,0),"")</f>
        <v/>
      </c>
      <c r="K180" s="19"/>
      <c r="L180" s="162"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2"/>
    </row>
    <row r="181" spans="1:88" ht="31.5" customHeight="1">
      <c r="A181" s="114"/>
      <c r="B181" s="162" t="str">
        <f>IFERROR(VLOOKUP(D181,DB!A:K,11,0),"")</f>
        <v/>
      </c>
      <c r="C181" s="18"/>
      <c r="D181" s="18"/>
      <c r="E181" s="115"/>
      <c r="F181" s="116"/>
      <c r="G181" s="117">
        <f ca="1">IFERROR(NOW()-F181,"-")</f>
        <v>45955.574518171299</v>
      </c>
      <c r="H181" s="116"/>
      <c r="I181" s="162" t="str">
        <f>IFERROR(VLOOKUP(D181,DB!A:F,6,0),"")</f>
        <v/>
      </c>
      <c r="J181" s="162" t="str">
        <f>IFERROR(VLOOKUP(D181,DB!A:G,7,0),"")</f>
        <v/>
      </c>
      <c r="K181" s="19"/>
      <c r="L181" s="162"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2"/>
    </row>
    <row r="182" spans="1:88" ht="31.5" customHeight="1">
      <c r="A182" s="114"/>
      <c r="B182" s="162" t="str">
        <f>IFERROR(VLOOKUP(D182,DB!A:K,11,0),"")</f>
        <v/>
      </c>
      <c r="C182" s="18"/>
      <c r="D182" s="18"/>
      <c r="E182" s="115"/>
      <c r="F182" s="116"/>
      <c r="G182" s="117">
        <f ca="1">IFERROR(NOW()-F182,"-")</f>
        <v>45955.574518171299</v>
      </c>
      <c r="H182" s="116"/>
      <c r="I182" s="162" t="str">
        <f>IFERROR(VLOOKUP(D182,DB!A:F,6,0),"")</f>
        <v/>
      </c>
      <c r="J182" s="162" t="str">
        <f>IFERROR(VLOOKUP(D182,DB!A:G,7,0),"")</f>
        <v/>
      </c>
      <c r="K182" s="19"/>
      <c r="L182" s="162"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2"/>
    </row>
    <row r="183" spans="1:88" ht="31.5" customHeight="1">
      <c r="A183" s="114"/>
      <c r="B183" s="162" t="str">
        <f>IFERROR(VLOOKUP(D183,DB!A:K,11,0),"")</f>
        <v/>
      </c>
      <c r="C183" s="18"/>
      <c r="D183" s="18"/>
      <c r="E183" s="115"/>
      <c r="F183" s="116"/>
      <c r="G183" s="117">
        <f ca="1">IFERROR(NOW()-F183,"-")</f>
        <v>45955.574518171299</v>
      </c>
      <c r="H183" s="116"/>
      <c r="I183" s="162" t="str">
        <f>IFERROR(VLOOKUP(D183,DB!A:F,6,0),"")</f>
        <v/>
      </c>
      <c r="J183" s="162" t="str">
        <f>IFERROR(VLOOKUP(D183,DB!A:G,7,0),"")</f>
        <v/>
      </c>
      <c r="K183" s="19"/>
      <c r="L183" s="162"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2"/>
    </row>
    <row r="184" spans="1:88" ht="31.5" customHeight="1">
      <c r="A184" s="114"/>
      <c r="B184" s="162" t="str">
        <f>IFERROR(VLOOKUP(D184,DB!A:K,11,0),"")</f>
        <v/>
      </c>
      <c r="C184" s="18"/>
      <c r="D184" s="18"/>
      <c r="E184" s="115"/>
      <c r="F184" s="116"/>
      <c r="G184" s="117">
        <f ca="1">IFERROR(NOW()-F184,"-")</f>
        <v>45955.574518171299</v>
      </c>
      <c r="H184" s="116"/>
      <c r="I184" s="162" t="str">
        <f>IFERROR(VLOOKUP(D184,DB!A:F,6,0),"")</f>
        <v/>
      </c>
      <c r="J184" s="162" t="str">
        <f>IFERROR(VLOOKUP(D184,DB!A:G,7,0),"")</f>
        <v/>
      </c>
      <c r="K184" s="19"/>
      <c r="L184" s="162"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2"/>
    </row>
    <row r="185" spans="1:88" ht="31.5" customHeight="1">
      <c r="A185" s="114"/>
      <c r="B185" s="162" t="str">
        <f>IFERROR(VLOOKUP(D185,DB!A:K,11,0),"")</f>
        <v/>
      </c>
      <c r="C185" s="18"/>
      <c r="D185" s="18"/>
      <c r="E185" s="115"/>
      <c r="F185" s="116"/>
      <c r="G185" s="117">
        <f ca="1">IFERROR(NOW()-F185,"-")</f>
        <v>45955.574518171299</v>
      </c>
      <c r="H185" s="116"/>
      <c r="I185" s="162" t="str">
        <f>IFERROR(VLOOKUP(D185,DB!A:F,6,0),"")</f>
        <v/>
      </c>
      <c r="J185" s="162" t="str">
        <f>IFERROR(VLOOKUP(D185,DB!A:G,7,0),"")</f>
        <v/>
      </c>
      <c r="K185" s="19"/>
      <c r="L185" s="162"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2"/>
    </row>
    <row r="186" spans="1:88" ht="31.5" customHeight="1">
      <c r="A186" s="114"/>
      <c r="B186" s="162" t="str">
        <f>IFERROR(VLOOKUP(D186,DB!A:K,11,0),"")</f>
        <v/>
      </c>
      <c r="C186" s="18"/>
      <c r="D186" s="18"/>
      <c r="E186" s="115"/>
      <c r="F186" s="116"/>
      <c r="G186" s="117">
        <f ca="1">IFERROR(NOW()-F186,"-")</f>
        <v>45955.574518171299</v>
      </c>
      <c r="H186" s="116"/>
      <c r="I186" s="162" t="str">
        <f>IFERROR(VLOOKUP(D186,DB!A:F,6,0),"")</f>
        <v/>
      </c>
      <c r="J186" s="162" t="str">
        <f>IFERROR(VLOOKUP(D186,DB!A:G,7,0),"")</f>
        <v/>
      </c>
      <c r="K186" s="19"/>
      <c r="L186" s="162"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2"/>
    </row>
    <row r="187" spans="1:88" ht="31.5" customHeight="1">
      <c r="A187" s="114"/>
      <c r="B187" s="162" t="str">
        <f>IFERROR(VLOOKUP(D187,DB!A:K,11,0),"")</f>
        <v/>
      </c>
      <c r="C187" s="18"/>
      <c r="D187" s="18"/>
      <c r="E187" s="115"/>
      <c r="F187" s="116"/>
      <c r="G187" s="117">
        <f ca="1">IFERROR(NOW()-F187,"-")</f>
        <v>45955.574518171299</v>
      </c>
      <c r="H187" s="116"/>
      <c r="I187" s="162" t="str">
        <f>IFERROR(VLOOKUP(D187,DB!A:F,6,0),"")</f>
        <v/>
      </c>
      <c r="J187" s="162" t="str">
        <f>IFERROR(VLOOKUP(D187,DB!A:G,7,0),"")</f>
        <v/>
      </c>
      <c r="K187" s="19"/>
      <c r="L187" s="162"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2"/>
    </row>
    <row r="188" spans="1:88" ht="31.5" customHeight="1">
      <c r="A188" s="114"/>
      <c r="B188" s="162" t="str">
        <f>IFERROR(VLOOKUP(D188,DB!A:K,11,0),"")</f>
        <v/>
      </c>
      <c r="C188" s="18"/>
      <c r="D188" s="18"/>
      <c r="E188" s="115"/>
      <c r="F188" s="116"/>
      <c r="G188" s="117">
        <f ca="1">IFERROR(NOW()-F188,"-")</f>
        <v>45955.574518171299</v>
      </c>
      <c r="H188" s="116"/>
      <c r="I188" s="162" t="str">
        <f>IFERROR(VLOOKUP(D188,DB!A:F,6,0),"")</f>
        <v/>
      </c>
      <c r="J188" s="162" t="str">
        <f>IFERROR(VLOOKUP(D188,DB!A:G,7,0),"")</f>
        <v/>
      </c>
      <c r="K188" s="19"/>
      <c r="L188" s="162"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2"/>
    </row>
    <row r="189" spans="1:88" ht="31.5" customHeight="1">
      <c r="A189" s="114"/>
      <c r="B189" s="162" t="str">
        <f>IFERROR(VLOOKUP(D189,DB!A:K,11,0),"")</f>
        <v/>
      </c>
      <c r="C189" s="18"/>
      <c r="D189" s="18"/>
      <c r="E189" s="115"/>
      <c r="F189" s="116"/>
      <c r="G189" s="117">
        <f ca="1">IFERROR(NOW()-F189,"-")</f>
        <v>45955.574518171299</v>
      </c>
      <c r="H189" s="116"/>
      <c r="I189" s="162" t="str">
        <f>IFERROR(VLOOKUP(D189,DB!A:F,6,0),"")</f>
        <v/>
      </c>
      <c r="J189" s="162" t="str">
        <f>IFERROR(VLOOKUP(D189,DB!A:G,7,0),"")</f>
        <v/>
      </c>
      <c r="K189" s="19"/>
      <c r="L189" s="162"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2"/>
    </row>
    <row r="190" spans="1:88" ht="31.5" customHeight="1">
      <c r="A190" s="114"/>
      <c r="B190" s="162" t="str">
        <f>IFERROR(VLOOKUP(D190,DB!A:K,11,0),"")</f>
        <v/>
      </c>
      <c r="C190" s="18"/>
      <c r="D190" s="18"/>
      <c r="E190" s="115"/>
      <c r="F190" s="116"/>
      <c r="G190" s="117">
        <f ca="1">IFERROR(NOW()-F190,"-")</f>
        <v>45955.574518171299</v>
      </c>
      <c r="H190" s="116"/>
      <c r="I190" s="162" t="str">
        <f>IFERROR(VLOOKUP(D190,DB!A:F,6,0),"")</f>
        <v/>
      </c>
      <c r="J190" s="162" t="str">
        <f>IFERROR(VLOOKUP(D190,DB!A:G,7,0),"")</f>
        <v/>
      </c>
      <c r="K190" s="19"/>
      <c r="L190" s="162"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2"/>
    </row>
    <row r="191" spans="1:88" ht="31.5" customHeight="1">
      <c r="A191" s="114"/>
      <c r="B191" s="162" t="str">
        <f>IFERROR(VLOOKUP(D191,DB!A:K,11,0),"")</f>
        <v/>
      </c>
      <c r="C191" s="18"/>
      <c r="D191" s="18"/>
      <c r="E191" s="115"/>
      <c r="F191" s="116"/>
      <c r="G191" s="117">
        <f ca="1">IFERROR(NOW()-F191,"-")</f>
        <v>45955.574518171299</v>
      </c>
      <c r="H191" s="116"/>
      <c r="I191" s="162" t="str">
        <f>IFERROR(VLOOKUP(D191,DB!A:F,6,0),"")</f>
        <v/>
      </c>
      <c r="J191" s="162" t="str">
        <f>IFERROR(VLOOKUP(D191,DB!A:G,7,0),"")</f>
        <v/>
      </c>
      <c r="K191" s="19"/>
      <c r="L191" s="162"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2"/>
    </row>
    <row r="192" spans="1:88" ht="31.5" customHeight="1">
      <c r="A192" s="114"/>
      <c r="B192" s="162" t="str">
        <f>IFERROR(VLOOKUP(D192,DB!A:K,11,0),"")</f>
        <v/>
      </c>
      <c r="C192" s="18"/>
      <c r="D192" s="18"/>
      <c r="E192" s="115"/>
      <c r="F192" s="116"/>
      <c r="G192" s="117">
        <f ca="1">IFERROR(NOW()-F192,"-")</f>
        <v>45955.574518171299</v>
      </c>
      <c r="H192" s="116"/>
      <c r="I192" s="162" t="str">
        <f>IFERROR(VLOOKUP(D192,DB!A:F,6,0),"")</f>
        <v/>
      </c>
      <c r="J192" s="162" t="str">
        <f>IFERROR(VLOOKUP(D192,DB!A:G,7,0),"")</f>
        <v/>
      </c>
      <c r="K192" s="19"/>
      <c r="L192" s="162"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2"/>
    </row>
    <row r="193" spans="1:88" ht="31.5" customHeight="1">
      <c r="A193" s="114"/>
      <c r="B193" s="162" t="str">
        <f>IFERROR(VLOOKUP(D193,DB!A:K,11,0),"")</f>
        <v/>
      </c>
      <c r="C193" s="18"/>
      <c r="D193" s="18"/>
      <c r="E193" s="115"/>
      <c r="F193" s="116"/>
      <c r="G193" s="117">
        <f ca="1">IFERROR(NOW()-F193,"-")</f>
        <v>45955.574518171299</v>
      </c>
      <c r="H193" s="116"/>
      <c r="I193" s="162" t="str">
        <f>IFERROR(VLOOKUP(D193,DB!A:F,6,0),"")</f>
        <v/>
      </c>
      <c r="J193" s="162" t="str">
        <f>IFERROR(VLOOKUP(D193,DB!A:G,7,0),"")</f>
        <v/>
      </c>
      <c r="K193" s="19"/>
      <c r="L193" s="162"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2"/>
    </row>
    <row r="194" spans="1:88" ht="31.5" customHeight="1">
      <c r="A194" s="114"/>
      <c r="B194" s="162" t="str">
        <f>IFERROR(VLOOKUP(D194,DB!A:K,11,0),"")</f>
        <v/>
      </c>
      <c r="C194" s="18"/>
      <c r="D194" s="18"/>
      <c r="E194" s="115"/>
      <c r="F194" s="116"/>
      <c r="G194" s="117">
        <f ca="1">IFERROR(NOW()-F194,"-")</f>
        <v>45955.574518171299</v>
      </c>
      <c r="H194" s="116"/>
      <c r="I194" s="162" t="str">
        <f>IFERROR(VLOOKUP(D194,DB!A:F,6,0),"")</f>
        <v/>
      </c>
      <c r="J194" s="162" t="str">
        <f>IFERROR(VLOOKUP(D194,DB!A:G,7,0),"")</f>
        <v/>
      </c>
      <c r="K194" s="19"/>
      <c r="L194" s="162"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2"/>
    </row>
    <row r="195" spans="1:88" ht="31.5" customHeight="1">
      <c r="A195" s="114"/>
      <c r="B195" s="162" t="str">
        <f>IFERROR(VLOOKUP(D195,DB!A:K,11,0),"")</f>
        <v/>
      </c>
      <c r="C195" s="18"/>
      <c r="D195" s="18"/>
      <c r="E195" s="115"/>
      <c r="F195" s="116"/>
      <c r="G195" s="117">
        <f ca="1">IFERROR(NOW()-F195,"-")</f>
        <v>45955.574518171299</v>
      </c>
      <c r="H195" s="116"/>
      <c r="I195" s="162" t="str">
        <f>IFERROR(VLOOKUP(D195,DB!A:F,6,0),"")</f>
        <v/>
      </c>
      <c r="J195" s="162" t="str">
        <f>IFERROR(VLOOKUP(D195,DB!A:G,7,0),"")</f>
        <v/>
      </c>
      <c r="K195" s="19"/>
      <c r="L195" s="162"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2"/>
    </row>
    <row r="196" spans="1:88" ht="31.5" customHeight="1">
      <c r="A196" s="114"/>
      <c r="B196" s="162" t="str">
        <f>IFERROR(VLOOKUP(D196,DB!A:K,11,0),"")</f>
        <v/>
      </c>
      <c r="C196" s="18"/>
      <c r="D196" s="18"/>
      <c r="E196" s="115"/>
      <c r="F196" s="116"/>
      <c r="G196" s="117">
        <f ca="1">IFERROR(NOW()-F196,"-")</f>
        <v>45955.574518171299</v>
      </c>
      <c r="H196" s="116"/>
      <c r="I196" s="162" t="str">
        <f>IFERROR(VLOOKUP(D196,DB!A:F,6,0),"")</f>
        <v/>
      </c>
      <c r="J196" s="162" t="str">
        <f>IFERROR(VLOOKUP(D196,DB!A:G,7,0),"")</f>
        <v/>
      </c>
      <c r="K196" s="19"/>
      <c r="L196" s="162"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2"/>
    </row>
    <row r="197" spans="1:88" ht="31.5" customHeight="1">
      <c r="A197" s="114"/>
      <c r="B197" s="162" t="str">
        <f>IFERROR(VLOOKUP(D197,DB!A:K,11,0),"")</f>
        <v/>
      </c>
      <c r="C197" s="18"/>
      <c r="D197" s="18"/>
      <c r="E197" s="115"/>
      <c r="F197" s="116"/>
      <c r="G197" s="117">
        <f ca="1">IFERROR(NOW()-F197,"-")</f>
        <v>45955.574518171299</v>
      </c>
      <c r="H197" s="116"/>
      <c r="I197" s="162" t="str">
        <f>IFERROR(VLOOKUP(D197,DB!A:F,6,0),"")</f>
        <v/>
      </c>
      <c r="J197" s="162" t="str">
        <f>IFERROR(VLOOKUP(D197,DB!A:G,7,0),"")</f>
        <v/>
      </c>
      <c r="K197" s="19"/>
      <c r="L197" s="162"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2"/>
    </row>
    <row r="198" spans="1:88" ht="31.5" customHeight="1">
      <c r="A198" s="114"/>
      <c r="B198" s="162" t="str">
        <f>IFERROR(VLOOKUP(D198,DB!A:K,11,0),"")</f>
        <v/>
      </c>
      <c r="C198" s="18"/>
      <c r="D198" s="18"/>
      <c r="E198" s="115"/>
      <c r="F198" s="116"/>
      <c r="G198" s="117">
        <f ca="1">IFERROR(NOW()-F198,"-")</f>
        <v>45955.574518171299</v>
      </c>
      <c r="H198" s="116"/>
      <c r="I198" s="162" t="str">
        <f>IFERROR(VLOOKUP(D198,DB!A:F,6,0),"")</f>
        <v/>
      </c>
      <c r="J198" s="162" t="str">
        <f>IFERROR(VLOOKUP(D198,DB!A:G,7,0),"")</f>
        <v/>
      </c>
      <c r="K198" s="19"/>
      <c r="L198" s="162"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2"/>
    </row>
    <row r="199" spans="1:88" ht="31.5" customHeight="1">
      <c r="A199" s="114"/>
      <c r="B199" s="162" t="str">
        <f>IFERROR(VLOOKUP(D199,DB!A:K,11,0),"")</f>
        <v/>
      </c>
      <c r="C199" s="18"/>
      <c r="D199" s="18"/>
      <c r="E199" s="115"/>
      <c r="F199" s="116"/>
      <c r="G199" s="117">
        <f ca="1">IFERROR(NOW()-F199,"-")</f>
        <v>45955.574518171299</v>
      </c>
      <c r="H199" s="116"/>
      <c r="I199" s="162" t="str">
        <f>IFERROR(VLOOKUP(D199,DB!A:F,6,0),"")</f>
        <v/>
      </c>
      <c r="J199" s="162" t="str">
        <f>IFERROR(VLOOKUP(D199,DB!A:G,7,0),"")</f>
        <v/>
      </c>
      <c r="K199" s="19"/>
      <c r="L199" s="162"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2"/>
    </row>
    <row r="200" spans="1:88" ht="31.5" customHeight="1">
      <c r="A200" s="114"/>
      <c r="B200" s="162" t="str">
        <f>IFERROR(VLOOKUP(D200,DB!A:K,11,0),"")</f>
        <v/>
      </c>
      <c r="C200" s="18"/>
      <c r="D200" s="18"/>
      <c r="E200" s="115"/>
      <c r="F200" s="116"/>
      <c r="G200" s="117">
        <f ca="1">IFERROR(NOW()-F200,"-")</f>
        <v>45955.574518171299</v>
      </c>
      <c r="H200" s="116"/>
      <c r="I200" s="162" t="str">
        <f>IFERROR(VLOOKUP(D200,DB!A:F,6,0),"")</f>
        <v/>
      </c>
      <c r="J200" s="162" t="str">
        <f>IFERROR(VLOOKUP(D200,DB!A:G,7,0),"")</f>
        <v/>
      </c>
      <c r="K200" s="19"/>
      <c r="L200" s="162"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2"/>
    </row>
    <row r="201" spans="1:88" ht="31.5" customHeight="1">
      <c r="A201" s="114"/>
      <c r="B201" s="162" t="str">
        <f>IFERROR(VLOOKUP(D201,DB!A:K,11,0),"")</f>
        <v/>
      </c>
      <c r="C201" s="18"/>
      <c r="D201" s="18"/>
      <c r="E201" s="115"/>
      <c r="F201" s="116"/>
      <c r="G201" s="117">
        <f ca="1">IFERROR(NOW()-F201,"-")</f>
        <v>45955.574518171299</v>
      </c>
      <c r="H201" s="116"/>
      <c r="I201" s="162" t="str">
        <f>IFERROR(VLOOKUP(D201,DB!A:F,6,0),"")</f>
        <v/>
      </c>
      <c r="J201" s="162" t="str">
        <f>IFERROR(VLOOKUP(D201,DB!A:G,7,0),"")</f>
        <v/>
      </c>
      <c r="K201" s="19"/>
      <c r="L201" s="162"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2"/>
    </row>
    <row r="202" spans="1:88" ht="31.5" customHeight="1">
      <c r="A202" s="114"/>
      <c r="B202" s="162" t="str">
        <f>IFERROR(VLOOKUP(D202,DB!A:K,11,0),"")</f>
        <v/>
      </c>
      <c r="C202" s="18"/>
      <c r="D202" s="18"/>
      <c r="E202" s="115"/>
      <c r="F202" s="116"/>
      <c r="G202" s="117">
        <f ca="1">IFERROR(NOW()-F202,"-")</f>
        <v>45955.574518171299</v>
      </c>
      <c r="H202" s="116"/>
      <c r="I202" s="162" t="str">
        <f>IFERROR(VLOOKUP(D202,DB!A:F,6,0),"")</f>
        <v/>
      </c>
      <c r="J202" s="162" t="str">
        <f>IFERROR(VLOOKUP(D202,DB!A:G,7,0),"")</f>
        <v/>
      </c>
      <c r="K202" s="19"/>
      <c r="L202" s="162" t="str">
        <f>IFERROR(VLOOKUP(D202,DB!A:I,9,0),"")</f>
        <v/>
      </c>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8"/>
      <c r="CF202" s="18"/>
      <c r="CG202" s="18"/>
      <c r="CH202" s="18"/>
      <c r="CI202" s="18"/>
      <c r="CJ202" s="112"/>
    </row>
    <row r="203" spans="1:88" ht="31.5" customHeight="1">
      <c r="A203" s="114"/>
      <c r="B203" s="162" t="str">
        <f>IFERROR(VLOOKUP(D203,DB!A:K,11,0),"")</f>
        <v/>
      </c>
      <c r="C203" s="18"/>
      <c r="D203" s="18"/>
      <c r="E203" s="115"/>
      <c r="F203" s="116"/>
      <c r="G203" s="117">
        <f ca="1">IFERROR(NOW()-F203,"-")</f>
        <v>45955.574518171299</v>
      </c>
      <c r="H203" s="116"/>
      <c r="I203" s="162" t="str">
        <f>IFERROR(VLOOKUP(D203,DB!A:F,6,0),"")</f>
        <v/>
      </c>
      <c r="J203" s="162" t="str">
        <f>IFERROR(VLOOKUP(D203,DB!A:G,7,0),"")</f>
        <v/>
      </c>
      <c r="K203" s="19"/>
      <c r="L203" s="162" t="str">
        <f>IFERROR(VLOOKUP(D203,DB!A:I,9,0),"")</f>
        <v/>
      </c>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8"/>
      <c r="BE203" s="18"/>
      <c r="BF203" s="18"/>
      <c r="BG203" s="18"/>
      <c r="BH203" s="18"/>
      <c r="BI203" s="18"/>
      <c r="BJ203" s="18"/>
      <c r="BK203" s="18"/>
      <c r="BL203" s="18"/>
      <c r="BM203" s="18"/>
      <c r="BN203" s="18"/>
      <c r="BO203" s="18"/>
      <c r="BP203" s="18"/>
      <c r="BQ203" s="18"/>
      <c r="BR203" s="18"/>
      <c r="BS203" s="18"/>
      <c r="BT203" s="18"/>
      <c r="BU203" s="18"/>
      <c r="BV203" s="18"/>
      <c r="BW203" s="18"/>
      <c r="BX203" s="18"/>
      <c r="BY203" s="18"/>
      <c r="BZ203" s="18"/>
      <c r="CA203" s="18"/>
      <c r="CB203" s="18"/>
      <c r="CC203" s="18"/>
      <c r="CD203" s="18"/>
      <c r="CE203" s="18"/>
      <c r="CF203" s="18"/>
      <c r="CG203" s="18"/>
      <c r="CH203" s="18"/>
      <c r="CI203" s="18"/>
      <c r="CJ203" s="112"/>
    </row>
    <row r="204" spans="1:88" ht="31.5" customHeight="1">
      <c r="A204" s="114"/>
      <c r="B204" s="162" t="str">
        <f>IFERROR(VLOOKUP(D204,DB!A:K,11,0),"")</f>
        <v/>
      </c>
      <c r="C204" s="18"/>
      <c r="D204" s="18"/>
      <c r="E204" s="115"/>
      <c r="F204" s="116"/>
      <c r="G204" s="117">
        <f ca="1">IFERROR(NOW()-F204,"-")</f>
        <v>45955.574518171299</v>
      </c>
      <c r="H204" s="116"/>
      <c r="I204" s="162" t="str">
        <f>IFERROR(VLOOKUP(D204,DB!A:F,6,0),"")</f>
        <v/>
      </c>
      <c r="J204" s="162" t="str">
        <f>IFERROR(VLOOKUP(D204,DB!A:G,7,0),"")</f>
        <v/>
      </c>
      <c r="K204" s="19"/>
      <c r="L204" s="162" t="str">
        <f>IFERROR(VLOOKUP(D204,DB!A:I,9,0),"")</f>
        <v/>
      </c>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c r="AS204" s="18"/>
      <c r="AT204" s="18"/>
      <c r="AU204" s="18"/>
      <c r="AV204" s="18"/>
      <c r="AW204" s="18"/>
      <c r="AX204" s="18"/>
      <c r="AY204" s="18"/>
      <c r="AZ204" s="18"/>
      <c r="BA204" s="18"/>
      <c r="BB204" s="18"/>
      <c r="BC204" s="18"/>
      <c r="BD204" s="18"/>
      <c r="BE204" s="18"/>
      <c r="BF204" s="18"/>
      <c r="BG204" s="18"/>
      <c r="BH204" s="18"/>
      <c r="BI204" s="18"/>
      <c r="BJ204" s="18"/>
      <c r="BK204" s="18"/>
      <c r="BL204" s="18"/>
      <c r="BM204" s="18"/>
      <c r="BN204" s="18"/>
      <c r="BO204" s="18"/>
      <c r="BP204" s="18"/>
      <c r="BQ204" s="18"/>
      <c r="BR204" s="18"/>
      <c r="BS204" s="18"/>
      <c r="BT204" s="18"/>
      <c r="BU204" s="18"/>
      <c r="BV204" s="18"/>
      <c r="BW204" s="18"/>
      <c r="BX204" s="18"/>
      <c r="BY204" s="18"/>
      <c r="BZ204" s="18"/>
      <c r="CA204" s="18"/>
      <c r="CB204" s="18"/>
      <c r="CC204" s="18"/>
      <c r="CD204" s="18"/>
      <c r="CE204" s="18"/>
      <c r="CF204" s="18"/>
      <c r="CG204" s="18"/>
      <c r="CH204" s="18"/>
      <c r="CI204" s="18"/>
      <c r="CJ204" s="112"/>
    </row>
    <row r="205" spans="1:88" ht="31.5" customHeight="1">
      <c r="A205" s="114"/>
      <c r="B205" s="162" t="str">
        <f>IFERROR(VLOOKUP(D205,DB!A:K,11,0),"")</f>
        <v/>
      </c>
      <c r="C205" s="18"/>
      <c r="D205" s="18"/>
      <c r="E205" s="115"/>
      <c r="F205" s="116"/>
      <c r="G205" s="117">
        <f ca="1">IFERROR(NOW()-F205,"-")</f>
        <v>45955.574518171299</v>
      </c>
      <c r="H205" s="116"/>
      <c r="I205" s="162" t="str">
        <f>IFERROR(VLOOKUP(D205,DB!A:F,6,0),"")</f>
        <v/>
      </c>
      <c r="J205" s="162" t="str">
        <f>IFERROR(VLOOKUP(D205,DB!A:G,7,0),"")</f>
        <v/>
      </c>
      <c r="K205" s="19"/>
      <c r="L205" s="162" t="str">
        <f>IFERROR(VLOOKUP(D205,DB!A:I,9,0),"")</f>
        <v/>
      </c>
      <c r="M205" s="18"/>
      <c r="N205" s="18"/>
      <c r="O205" s="18"/>
      <c r="P205" s="18"/>
      <c r="Q205" s="18"/>
      <c r="R205" s="18"/>
      <c r="S205" s="18"/>
      <c r="T205" s="18"/>
      <c r="U205" s="18"/>
      <c r="V205" s="18"/>
      <c r="W205" s="18"/>
      <c r="X205" s="18"/>
      <c r="Y205" s="18"/>
      <c r="Z205" s="18"/>
      <c r="AA205" s="18"/>
      <c r="AB205" s="18"/>
      <c r="AC205" s="18"/>
      <c r="AD205" s="18"/>
      <c r="AE205" s="18"/>
      <c r="AF205" s="18"/>
      <c r="AG205" s="18"/>
      <c r="AH205" s="18"/>
      <c r="AI205" s="18"/>
      <c r="AJ205" s="18"/>
      <c r="AK205" s="18"/>
      <c r="AL205" s="18"/>
      <c r="AM205" s="18"/>
      <c r="AN205" s="18"/>
      <c r="AO205" s="18"/>
      <c r="AP205" s="18"/>
      <c r="AQ205" s="18"/>
      <c r="AR205" s="18"/>
      <c r="AS205" s="18"/>
      <c r="AT205" s="18"/>
      <c r="AU205" s="18"/>
      <c r="AV205" s="18"/>
      <c r="AW205" s="18"/>
      <c r="AX205" s="18"/>
      <c r="AY205" s="18"/>
      <c r="AZ205" s="18"/>
      <c r="BA205" s="18"/>
      <c r="BB205" s="18"/>
      <c r="BC205" s="18"/>
      <c r="BD205" s="18"/>
      <c r="BE205" s="18"/>
      <c r="BF205" s="18"/>
      <c r="BG205" s="18"/>
      <c r="BH205" s="18"/>
      <c r="BI205" s="18"/>
      <c r="BJ205" s="18"/>
      <c r="BK205" s="18"/>
      <c r="BL205" s="18"/>
      <c r="BM205" s="18"/>
      <c r="BN205" s="18"/>
      <c r="BO205" s="18"/>
      <c r="BP205" s="18"/>
      <c r="BQ205" s="18"/>
      <c r="BR205" s="18"/>
      <c r="BS205" s="18"/>
      <c r="BT205" s="18"/>
      <c r="BU205" s="18"/>
      <c r="BV205" s="18"/>
      <c r="BW205" s="18"/>
      <c r="BX205" s="18"/>
      <c r="BY205" s="18"/>
      <c r="BZ205" s="18"/>
      <c r="CA205" s="18"/>
      <c r="CB205" s="18"/>
      <c r="CC205" s="18"/>
      <c r="CD205" s="18"/>
      <c r="CE205" s="18"/>
      <c r="CF205" s="18"/>
      <c r="CG205" s="18"/>
      <c r="CH205" s="18"/>
      <c r="CI205" s="18"/>
      <c r="CJ205" s="112"/>
    </row>
    <row r="206" spans="1:88" ht="31.5" customHeight="1">
      <c r="A206" s="114"/>
      <c r="B206" s="162" t="str">
        <f>IFERROR(VLOOKUP(D206,DB!A:K,11,0),"")</f>
        <v/>
      </c>
      <c r="C206" s="18"/>
      <c r="D206" s="18"/>
      <c r="E206" s="115"/>
      <c r="F206" s="116"/>
      <c r="G206" s="117">
        <f ca="1">IFERROR(NOW()-F206,"-")</f>
        <v>45955.574518171299</v>
      </c>
      <c r="H206" s="116"/>
      <c r="I206" s="162" t="str">
        <f>IFERROR(VLOOKUP(D206,DB!A:F,6,0),"")</f>
        <v/>
      </c>
      <c r="J206" s="162" t="str">
        <f>IFERROR(VLOOKUP(D206,DB!A:G,7,0),"")</f>
        <v/>
      </c>
      <c r="K206" s="19"/>
      <c r="L206" s="162" t="str">
        <f>IFERROR(VLOOKUP(D206,DB!A:I,9,0),"")</f>
        <v/>
      </c>
      <c r="M206" s="18"/>
      <c r="N206" s="18"/>
      <c r="O206" s="18"/>
      <c r="P206" s="18"/>
      <c r="Q206" s="18"/>
      <c r="R206" s="18"/>
      <c r="S206" s="18"/>
      <c r="T206" s="18"/>
      <c r="U206" s="18"/>
      <c r="V206" s="18"/>
      <c r="W206" s="18"/>
      <c r="X206" s="18"/>
      <c r="Y206" s="18"/>
      <c r="Z206" s="18"/>
      <c r="AA206" s="18"/>
      <c r="AB206" s="18"/>
      <c r="AC206" s="18"/>
      <c r="AD206" s="18"/>
      <c r="AE206" s="18"/>
      <c r="AF206" s="18"/>
      <c r="AG206" s="18"/>
      <c r="AH206" s="18"/>
      <c r="AI206" s="18"/>
      <c r="AJ206" s="18"/>
      <c r="AK206" s="18"/>
      <c r="AL206" s="18"/>
      <c r="AM206" s="18"/>
      <c r="AN206" s="18"/>
      <c r="AO206" s="18"/>
      <c r="AP206" s="18"/>
      <c r="AQ206" s="18"/>
      <c r="AR206" s="18"/>
      <c r="AS206" s="18"/>
      <c r="AT206" s="18"/>
      <c r="AU206" s="18"/>
      <c r="AV206" s="18"/>
      <c r="AW206" s="18"/>
      <c r="AX206" s="18"/>
      <c r="AY206" s="18"/>
      <c r="AZ206" s="18"/>
      <c r="BA206" s="18"/>
      <c r="BB206" s="18"/>
      <c r="BC206" s="18"/>
      <c r="BD206" s="18"/>
      <c r="BE206" s="18"/>
      <c r="BF206" s="18"/>
      <c r="BG206" s="18"/>
      <c r="BH206" s="18"/>
      <c r="BI206" s="18"/>
      <c r="BJ206" s="18"/>
      <c r="BK206" s="18"/>
      <c r="BL206" s="18"/>
      <c r="BM206" s="18"/>
      <c r="BN206" s="18"/>
      <c r="BO206" s="18"/>
      <c r="BP206" s="18"/>
      <c r="BQ206" s="18"/>
      <c r="BR206" s="18"/>
      <c r="BS206" s="18"/>
      <c r="BT206" s="18"/>
      <c r="BU206" s="18"/>
      <c r="BV206" s="18"/>
      <c r="BW206" s="18"/>
      <c r="BX206" s="18"/>
      <c r="BY206" s="18"/>
      <c r="BZ206" s="18"/>
      <c r="CA206" s="18"/>
      <c r="CB206" s="18"/>
      <c r="CC206" s="18"/>
      <c r="CD206" s="18"/>
      <c r="CE206" s="18"/>
      <c r="CF206" s="18"/>
      <c r="CG206" s="18"/>
      <c r="CH206" s="18"/>
      <c r="CI206" s="18"/>
      <c r="CJ206" s="112"/>
    </row>
    <row r="207" spans="1:88" ht="31.5" customHeight="1">
      <c r="A207" s="114"/>
      <c r="B207" s="162" t="str">
        <f>IFERROR(VLOOKUP(D207,DB!A:K,11,0),"")</f>
        <v/>
      </c>
      <c r="C207" s="18"/>
      <c r="D207" s="18"/>
      <c r="E207" s="115"/>
      <c r="F207" s="116"/>
      <c r="G207" s="117">
        <f ca="1">IFERROR(NOW()-F207,"-")</f>
        <v>45955.574518171299</v>
      </c>
      <c r="H207" s="116"/>
      <c r="I207" s="162" t="str">
        <f>IFERROR(VLOOKUP(D207,DB!A:F,6,0),"")</f>
        <v/>
      </c>
      <c r="J207" s="162" t="str">
        <f>IFERROR(VLOOKUP(D207,DB!A:G,7,0),"")</f>
        <v/>
      </c>
      <c r="K207" s="19"/>
      <c r="L207" s="162" t="str">
        <f>IFERROR(VLOOKUP(D207,DB!A:I,9,0),"")</f>
        <v/>
      </c>
      <c r="M207" s="18"/>
      <c r="N207" s="18"/>
      <c r="O207" s="18"/>
      <c r="P207" s="18"/>
      <c r="Q207" s="18"/>
      <c r="R207" s="18"/>
      <c r="S207" s="18"/>
      <c r="T207" s="18"/>
      <c r="U207" s="18"/>
      <c r="V207" s="18"/>
      <c r="W207" s="18"/>
      <c r="X207" s="18"/>
      <c r="Y207" s="18"/>
      <c r="Z207" s="18"/>
      <c r="AA207" s="18"/>
      <c r="AB207" s="18"/>
      <c r="AC207" s="18"/>
      <c r="AD207" s="18"/>
      <c r="AE207" s="18"/>
      <c r="AF207" s="18"/>
      <c r="AG207" s="18"/>
      <c r="AH207" s="18"/>
      <c r="AI207" s="18"/>
      <c r="AJ207" s="18"/>
      <c r="AK207" s="18"/>
      <c r="AL207" s="18"/>
      <c r="AM207" s="18"/>
      <c r="AN207" s="18"/>
      <c r="AO207" s="18"/>
      <c r="AP207" s="18"/>
      <c r="AQ207" s="18"/>
      <c r="AR207" s="18"/>
      <c r="AS207" s="18"/>
      <c r="AT207" s="18"/>
      <c r="AU207" s="18"/>
      <c r="AV207" s="18"/>
      <c r="AW207" s="18"/>
      <c r="AX207" s="18"/>
      <c r="AY207" s="18"/>
      <c r="AZ207" s="18"/>
      <c r="BA207" s="18"/>
      <c r="BB207" s="18"/>
      <c r="BC207" s="18"/>
      <c r="BD207" s="18"/>
      <c r="BE207" s="18"/>
      <c r="BF207" s="18"/>
      <c r="BG207" s="18"/>
      <c r="BH207" s="18"/>
      <c r="BI207" s="18"/>
      <c r="BJ207" s="18"/>
      <c r="BK207" s="18"/>
      <c r="BL207" s="18"/>
      <c r="BM207" s="18"/>
      <c r="BN207" s="18"/>
      <c r="BO207" s="18"/>
      <c r="BP207" s="18"/>
      <c r="BQ207" s="18"/>
      <c r="BR207" s="18"/>
      <c r="BS207" s="18"/>
      <c r="BT207" s="18"/>
      <c r="BU207" s="18"/>
      <c r="BV207" s="18"/>
      <c r="BW207" s="18"/>
      <c r="BX207" s="18"/>
      <c r="BY207" s="18"/>
      <c r="BZ207" s="18"/>
      <c r="CA207" s="18"/>
      <c r="CB207" s="18"/>
      <c r="CC207" s="18"/>
      <c r="CD207" s="18"/>
      <c r="CE207" s="18"/>
      <c r="CF207" s="18"/>
      <c r="CG207" s="18"/>
      <c r="CH207" s="18"/>
      <c r="CI207" s="18"/>
      <c r="CJ207" s="112"/>
    </row>
    <row r="208" spans="1:88" ht="31.5" customHeight="1">
      <c r="A208" s="114"/>
      <c r="B208" s="162" t="str">
        <f>IFERROR(VLOOKUP(D208,DB!A:K,11,0),"")</f>
        <v/>
      </c>
      <c r="C208" s="18"/>
      <c r="D208" s="18"/>
      <c r="E208" s="115"/>
      <c r="F208" s="116"/>
      <c r="G208" s="117">
        <f ca="1">IFERROR(NOW()-F208,"-")</f>
        <v>45955.574518171299</v>
      </c>
      <c r="H208" s="116"/>
      <c r="I208" s="162" t="str">
        <f>IFERROR(VLOOKUP(D208,DB!A:F,6,0),"")</f>
        <v/>
      </c>
      <c r="J208" s="162" t="str">
        <f>IFERROR(VLOOKUP(D208,DB!A:G,7,0),"")</f>
        <v/>
      </c>
      <c r="K208" s="19"/>
      <c r="L208" s="162" t="str">
        <f>IFERROR(VLOOKUP(D208,DB!A:I,9,0),"")</f>
        <v/>
      </c>
      <c r="M208" s="18"/>
      <c r="N208" s="18"/>
      <c r="O208" s="18"/>
      <c r="P208" s="18"/>
      <c r="Q208" s="18"/>
      <c r="R208" s="18"/>
      <c r="S208" s="18"/>
      <c r="T208" s="18"/>
      <c r="U208" s="18"/>
      <c r="V208" s="18"/>
      <c r="W208" s="18"/>
      <c r="X208" s="18"/>
      <c r="Y208" s="18"/>
      <c r="Z208" s="18"/>
      <c r="AA208" s="18"/>
      <c r="AB208" s="18"/>
      <c r="AC208" s="18"/>
      <c r="AD208" s="18"/>
      <c r="AE208" s="18"/>
      <c r="AF208" s="18"/>
      <c r="AG208" s="18"/>
      <c r="AH208" s="18"/>
      <c r="AI208" s="18"/>
      <c r="AJ208" s="18"/>
      <c r="AK208" s="18"/>
      <c r="AL208" s="18"/>
      <c r="AM208" s="18"/>
      <c r="AN208" s="18"/>
      <c r="AO208" s="18"/>
      <c r="AP208" s="18"/>
      <c r="AQ208" s="18"/>
      <c r="AR208" s="18"/>
      <c r="AS208" s="18"/>
      <c r="AT208" s="18"/>
      <c r="AU208" s="18"/>
      <c r="AV208" s="18"/>
      <c r="AW208" s="18"/>
      <c r="AX208" s="18"/>
      <c r="AY208" s="18"/>
      <c r="AZ208" s="18"/>
      <c r="BA208" s="18"/>
      <c r="BB208" s="18"/>
      <c r="BC208" s="18"/>
      <c r="BD208" s="18"/>
      <c r="BE208" s="18"/>
      <c r="BF208" s="18"/>
      <c r="BG208" s="18"/>
      <c r="BH208" s="18"/>
      <c r="BI208" s="18"/>
      <c r="BJ208" s="18"/>
      <c r="BK208" s="18"/>
      <c r="BL208" s="18"/>
      <c r="BM208" s="18"/>
      <c r="BN208" s="18"/>
      <c r="BO208" s="18"/>
      <c r="BP208" s="18"/>
      <c r="BQ208" s="18"/>
      <c r="BR208" s="18"/>
      <c r="BS208" s="18"/>
      <c r="BT208" s="18"/>
      <c r="BU208" s="18"/>
      <c r="BV208" s="18"/>
      <c r="BW208" s="18"/>
      <c r="BX208" s="18"/>
      <c r="BY208" s="18"/>
      <c r="BZ208" s="18"/>
      <c r="CA208" s="18"/>
      <c r="CB208" s="18"/>
      <c r="CC208" s="18"/>
      <c r="CD208" s="18"/>
      <c r="CE208" s="18"/>
      <c r="CF208" s="18"/>
      <c r="CG208" s="18"/>
      <c r="CH208" s="18"/>
      <c r="CI208" s="18"/>
      <c r="CJ208" s="112"/>
    </row>
    <row r="209" spans="1:88" ht="31.5" customHeight="1">
      <c r="A209" s="114"/>
      <c r="B209" s="162" t="str">
        <f>IFERROR(VLOOKUP(D209,DB!A:K,11,0),"")</f>
        <v/>
      </c>
      <c r="C209" s="18"/>
      <c r="D209" s="18"/>
      <c r="E209" s="115"/>
      <c r="F209" s="116"/>
      <c r="G209" s="117">
        <f ca="1">IFERROR(NOW()-F209,"-")</f>
        <v>45955.574518171299</v>
      </c>
      <c r="H209" s="116"/>
      <c r="I209" s="162" t="str">
        <f>IFERROR(VLOOKUP(D209,DB!A:F,6,0),"")</f>
        <v/>
      </c>
      <c r="J209" s="162" t="str">
        <f>IFERROR(VLOOKUP(D209,DB!A:G,7,0),"")</f>
        <v/>
      </c>
      <c r="K209" s="19"/>
      <c r="L209" s="162" t="str">
        <f>IFERROR(VLOOKUP(D209,DB!A:I,9,0),"")</f>
        <v/>
      </c>
      <c r="M209" s="18"/>
      <c r="N209" s="18"/>
      <c r="O209" s="18"/>
      <c r="P209" s="18"/>
      <c r="Q209" s="18"/>
      <c r="R209" s="18"/>
      <c r="S209" s="18"/>
      <c r="T209" s="18"/>
      <c r="U209" s="18"/>
      <c r="V209" s="18"/>
      <c r="W209" s="18"/>
      <c r="X209" s="18"/>
      <c r="Y209" s="18"/>
      <c r="Z209" s="18"/>
      <c r="AA209" s="18"/>
      <c r="AB209" s="18"/>
      <c r="AC209" s="18"/>
      <c r="AD209" s="18"/>
      <c r="AE209" s="18"/>
      <c r="AF209" s="18"/>
      <c r="AG209" s="18"/>
      <c r="AH209" s="18"/>
      <c r="AI209" s="18"/>
      <c r="AJ209" s="18"/>
      <c r="AK209" s="18"/>
      <c r="AL209" s="18"/>
      <c r="AM209" s="18"/>
      <c r="AN209" s="18"/>
      <c r="AO209" s="18"/>
      <c r="AP209" s="18"/>
      <c r="AQ209" s="18"/>
      <c r="AR209" s="18"/>
      <c r="AS209" s="18"/>
      <c r="AT209" s="18"/>
      <c r="AU209" s="18"/>
      <c r="AV209" s="18"/>
      <c r="AW209" s="18"/>
      <c r="AX209" s="18"/>
      <c r="AY209" s="18"/>
      <c r="AZ209" s="18"/>
      <c r="BA209" s="18"/>
      <c r="BB209" s="18"/>
      <c r="BC209" s="18"/>
      <c r="BD209" s="18"/>
      <c r="BE209" s="18"/>
      <c r="BF209" s="18"/>
      <c r="BG209" s="18"/>
      <c r="BH209" s="18"/>
      <c r="BI209" s="18"/>
      <c r="BJ209" s="18"/>
      <c r="BK209" s="18"/>
      <c r="BL209" s="18"/>
      <c r="BM209" s="18"/>
      <c r="BN209" s="18"/>
      <c r="BO209" s="18"/>
      <c r="BP209" s="18"/>
      <c r="BQ209" s="18"/>
      <c r="BR209" s="18"/>
      <c r="BS209" s="18"/>
      <c r="BT209" s="18"/>
      <c r="BU209" s="18"/>
      <c r="BV209" s="18"/>
      <c r="BW209" s="18"/>
      <c r="BX209" s="18"/>
      <c r="BY209" s="18"/>
      <c r="BZ209" s="18"/>
      <c r="CA209" s="18"/>
      <c r="CB209" s="18"/>
      <c r="CC209" s="18"/>
      <c r="CD209" s="18"/>
      <c r="CE209" s="18"/>
      <c r="CF209" s="18"/>
      <c r="CG209" s="18"/>
      <c r="CH209" s="18"/>
      <c r="CI209" s="18"/>
      <c r="CJ209" s="112"/>
    </row>
    <row r="210" spans="1:88" ht="31.5" customHeight="1">
      <c r="A210" s="114"/>
      <c r="B210" s="162" t="str">
        <f>IFERROR(VLOOKUP(D210,DB!A:K,11,0),"")</f>
        <v/>
      </c>
      <c r="C210" s="18"/>
      <c r="D210" s="18"/>
      <c r="E210" s="115"/>
      <c r="F210" s="116"/>
      <c r="G210" s="117">
        <f ca="1">IFERROR(NOW()-F210,"-")</f>
        <v>45955.574518171299</v>
      </c>
      <c r="H210" s="116"/>
      <c r="I210" s="162" t="str">
        <f>IFERROR(VLOOKUP(D210,DB!A:F,6,0),"")</f>
        <v/>
      </c>
      <c r="J210" s="162" t="str">
        <f>IFERROR(VLOOKUP(D210,DB!A:G,7,0),"")</f>
        <v/>
      </c>
      <c r="K210" s="19"/>
      <c r="L210" s="162" t="str">
        <f>IFERROR(VLOOKUP(D210,DB!A:I,9,0),"")</f>
        <v/>
      </c>
      <c r="M210" s="18"/>
      <c r="N210" s="18"/>
      <c r="O210" s="18"/>
      <c r="P210" s="18"/>
      <c r="Q210" s="18"/>
      <c r="R210" s="18"/>
      <c r="S210" s="18"/>
      <c r="T210" s="18"/>
      <c r="U210" s="18"/>
      <c r="V210" s="18"/>
      <c r="W210" s="18"/>
      <c r="X210" s="18"/>
      <c r="Y210" s="18"/>
      <c r="Z210" s="18"/>
      <c r="AA210" s="18"/>
      <c r="AB210" s="18"/>
      <c r="AC210" s="18"/>
      <c r="AD210" s="18"/>
      <c r="AE210" s="18"/>
      <c r="AF210" s="18"/>
      <c r="AG210" s="18"/>
      <c r="AH210" s="18"/>
      <c r="AI210" s="18"/>
      <c r="AJ210" s="18"/>
      <c r="AK210" s="18"/>
      <c r="AL210" s="18"/>
      <c r="AM210" s="18"/>
      <c r="AN210" s="18"/>
      <c r="AO210" s="18"/>
      <c r="AP210" s="18"/>
      <c r="AQ210" s="18"/>
      <c r="AR210" s="18"/>
      <c r="AS210" s="18"/>
      <c r="AT210" s="18"/>
      <c r="AU210" s="18"/>
      <c r="AV210" s="18"/>
      <c r="AW210" s="18"/>
      <c r="AX210" s="18"/>
      <c r="AY210" s="18"/>
      <c r="AZ210" s="18"/>
      <c r="BA210" s="18"/>
      <c r="BB210" s="18"/>
      <c r="BC210" s="18"/>
      <c r="BD210" s="18"/>
      <c r="BE210" s="18"/>
      <c r="BF210" s="18"/>
      <c r="BG210" s="18"/>
      <c r="BH210" s="18"/>
      <c r="BI210" s="18"/>
      <c r="BJ210" s="18"/>
      <c r="BK210" s="18"/>
      <c r="BL210" s="18"/>
      <c r="BM210" s="18"/>
      <c r="BN210" s="18"/>
      <c r="BO210" s="18"/>
      <c r="BP210" s="18"/>
      <c r="BQ210" s="18"/>
      <c r="BR210" s="18"/>
      <c r="BS210" s="18"/>
      <c r="BT210" s="18"/>
      <c r="BU210" s="18"/>
      <c r="BV210" s="18"/>
      <c r="BW210" s="18"/>
      <c r="BX210" s="18"/>
      <c r="BY210" s="18"/>
      <c r="BZ210" s="18"/>
      <c r="CA210" s="18"/>
      <c r="CB210" s="18"/>
      <c r="CC210" s="18"/>
      <c r="CD210" s="18"/>
      <c r="CE210" s="18"/>
      <c r="CF210" s="18"/>
      <c r="CG210" s="18"/>
      <c r="CH210" s="18"/>
      <c r="CI210" s="18"/>
      <c r="CJ210" s="112"/>
    </row>
    <row r="211" spans="1:88" ht="31.5" customHeight="1">
      <c r="A211" s="114"/>
      <c r="B211" s="162" t="str">
        <f>IFERROR(VLOOKUP(D211,DB!A:K,11,0),"")</f>
        <v/>
      </c>
      <c r="C211" s="18"/>
      <c r="D211" s="18"/>
      <c r="E211" s="115"/>
      <c r="F211" s="116"/>
      <c r="G211" s="117">
        <f ca="1">IFERROR(NOW()-F211,"-")</f>
        <v>45955.574518171299</v>
      </c>
      <c r="H211" s="116"/>
      <c r="I211" s="162" t="str">
        <f>IFERROR(VLOOKUP(D211,DB!A:F,6,0),"")</f>
        <v/>
      </c>
      <c r="J211" s="162" t="str">
        <f>IFERROR(VLOOKUP(D211,DB!A:G,7,0),"")</f>
        <v/>
      </c>
      <c r="K211" s="19"/>
      <c r="L211" s="162" t="str">
        <f>IFERROR(VLOOKUP(D211,DB!A:I,9,0),"")</f>
        <v/>
      </c>
      <c r="M211" s="18"/>
      <c r="N211" s="18"/>
      <c r="O211" s="18"/>
      <c r="P211" s="18"/>
      <c r="Q211" s="18"/>
      <c r="R211" s="18"/>
      <c r="S211" s="18"/>
      <c r="T211" s="18"/>
      <c r="U211" s="18"/>
      <c r="V211" s="18"/>
      <c r="W211" s="18"/>
      <c r="X211" s="18"/>
      <c r="Y211" s="18"/>
      <c r="Z211" s="18"/>
      <c r="AA211" s="18"/>
      <c r="AB211" s="18"/>
      <c r="AC211" s="18"/>
      <c r="AD211" s="18"/>
      <c r="AE211" s="18"/>
      <c r="AF211" s="18"/>
      <c r="AG211" s="18"/>
      <c r="AH211" s="18"/>
      <c r="AI211" s="18"/>
      <c r="AJ211" s="18"/>
      <c r="AK211" s="18"/>
      <c r="AL211" s="18"/>
      <c r="AM211" s="18"/>
      <c r="AN211" s="18"/>
      <c r="AO211" s="18"/>
      <c r="AP211" s="18"/>
      <c r="AQ211" s="18"/>
      <c r="AR211" s="18"/>
      <c r="AS211" s="18"/>
      <c r="AT211" s="18"/>
      <c r="AU211" s="18"/>
      <c r="AV211" s="18"/>
      <c r="AW211" s="18"/>
      <c r="AX211" s="18"/>
      <c r="AY211" s="18"/>
      <c r="AZ211" s="18"/>
      <c r="BA211" s="18"/>
      <c r="BB211" s="18"/>
      <c r="BC211" s="18"/>
      <c r="BD211" s="18"/>
      <c r="BE211" s="18"/>
      <c r="BF211" s="18"/>
      <c r="BG211" s="18"/>
      <c r="BH211" s="18"/>
      <c r="BI211" s="18"/>
      <c r="BJ211" s="18"/>
      <c r="BK211" s="18"/>
      <c r="BL211" s="18"/>
      <c r="BM211" s="18"/>
      <c r="BN211" s="18"/>
      <c r="BO211" s="18"/>
      <c r="BP211" s="18"/>
      <c r="BQ211" s="18"/>
      <c r="BR211" s="18"/>
      <c r="BS211" s="18"/>
      <c r="BT211" s="18"/>
      <c r="BU211" s="18"/>
      <c r="BV211" s="18"/>
      <c r="BW211" s="18"/>
      <c r="BX211" s="18"/>
      <c r="BY211" s="18"/>
      <c r="BZ211" s="18"/>
      <c r="CA211" s="18"/>
      <c r="CB211" s="18"/>
      <c r="CC211" s="18"/>
      <c r="CD211" s="18"/>
      <c r="CE211" s="18"/>
      <c r="CF211" s="18"/>
      <c r="CG211" s="18"/>
      <c r="CH211" s="18"/>
      <c r="CI211" s="18"/>
      <c r="CJ211" s="112"/>
    </row>
    <row r="212" spans="1:88" ht="31.5" customHeight="1">
      <c r="A212" s="114"/>
      <c r="B212" s="162" t="str">
        <f>IFERROR(VLOOKUP(D212,DB!A:K,11,0),"")</f>
        <v/>
      </c>
      <c r="C212" s="18"/>
      <c r="D212" s="18"/>
      <c r="E212" s="115"/>
      <c r="F212" s="116"/>
      <c r="G212" s="117">
        <f ca="1">IFERROR(NOW()-F212,"-")</f>
        <v>45955.574518171299</v>
      </c>
      <c r="H212" s="116"/>
      <c r="I212" s="162" t="str">
        <f>IFERROR(VLOOKUP(D212,DB!A:F,6,0),"")</f>
        <v/>
      </c>
      <c r="J212" s="162" t="str">
        <f>IFERROR(VLOOKUP(D212,DB!A:G,7,0),"")</f>
        <v/>
      </c>
      <c r="K212" s="19"/>
      <c r="L212" s="162" t="str">
        <f>IFERROR(VLOOKUP(D212,DB!A:I,9,0),"")</f>
        <v/>
      </c>
      <c r="M212" s="18"/>
      <c r="N212" s="18"/>
      <c r="O212" s="18"/>
      <c r="P212" s="18"/>
      <c r="Q212" s="18"/>
      <c r="R212" s="18"/>
      <c r="S212" s="18"/>
      <c r="T212" s="18"/>
      <c r="U212" s="18"/>
      <c r="V212" s="18"/>
      <c r="W212" s="18"/>
      <c r="X212" s="18"/>
      <c r="Y212" s="18"/>
      <c r="Z212" s="18"/>
      <c r="AA212" s="18"/>
      <c r="AB212" s="18"/>
      <c r="AC212" s="18"/>
      <c r="AD212" s="18"/>
      <c r="AE212" s="18"/>
      <c r="AF212" s="18"/>
      <c r="AG212" s="18"/>
      <c r="AH212" s="18"/>
      <c r="AI212" s="18"/>
      <c r="AJ212" s="18"/>
      <c r="AK212" s="18"/>
      <c r="AL212" s="18"/>
      <c r="AM212" s="18"/>
      <c r="AN212" s="18"/>
      <c r="AO212" s="18"/>
      <c r="AP212" s="18"/>
      <c r="AQ212" s="18"/>
      <c r="AR212" s="18"/>
      <c r="AS212" s="18"/>
      <c r="AT212" s="18"/>
      <c r="AU212" s="18"/>
      <c r="AV212" s="18"/>
      <c r="AW212" s="18"/>
      <c r="AX212" s="18"/>
      <c r="AY212" s="18"/>
      <c r="AZ212" s="18"/>
      <c r="BA212" s="18"/>
      <c r="BB212" s="18"/>
      <c r="BC212" s="18"/>
      <c r="BD212" s="18"/>
      <c r="BE212" s="18"/>
      <c r="BF212" s="18"/>
      <c r="BG212" s="18"/>
      <c r="BH212" s="18"/>
      <c r="BI212" s="18"/>
      <c r="BJ212" s="18"/>
      <c r="BK212" s="18"/>
      <c r="BL212" s="18"/>
      <c r="BM212" s="18"/>
      <c r="BN212" s="18"/>
      <c r="BO212" s="18"/>
      <c r="BP212" s="18"/>
      <c r="BQ212" s="18"/>
      <c r="BR212" s="18"/>
      <c r="BS212" s="18"/>
      <c r="BT212" s="18"/>
      <c r="BU212" s="18"/>
      <c r="BV212" s="18"/>
      <c r="BW212" s="18"/>
      <c r="BX212" s="18"/>
      <c r="BY212" s="18"/>
      <c r="BZ212" s="18"/>
      <c r="CA212" s="18"/>
      <c r="CB212" s="18"/>
      <c r="CC212" s="18"/>
      <c r="CD212" s="18"/>
      <c r="CE212" s="18"/>
      <c r="CF212" s="18"/>
      <c r="CG212" s="18"/>
      <c r="CH212" s="18"/>
      <c r="CI212" s="18"/>
      <c r="CJ212" s="112"/>
    </row>
    <row r="213" spans="1:88" ht="31.5" customHeight="1">
      <c r="A213" s="114"/>
      <c r="B213" s="162" t="str">
        <f>IFERROR(VLOOKUP(D213,DB!A:K,11,0),"")</f>
        <v/>
      </c>
      <c r="C213" s="18"/>
      <c r="D213" s="18"/>
      <c r="E213" s="115"/>
      <c r="F213" s="116"/>
      <c r="G213" s="117">
        <f ca="1">IFERROR(NOW()-F213,"-")</f>
        <v>45955.574518171299</v>
      </c>
      <c r="H213" s="116"/>
      <c r="I213" s="162" t="str">
        <f>IFERROR(VLOOKUP(D213,DB!A:F,6,0),"")</f>
        <v/>
      </c>
      <c r="J213" s="162" t="str">
        <f>IFERROR(VLOOKUP(D213,DB!A:G,7,0),"")</f>
        <v/>
      </c>
      <c r="K213" s="19"/>
      <c r="L213" s="162" t="str">
        <f>IFERROR(VLOOKUP(D213,DB!A:I,9,0),"")</f>
        <v/>
      </c>
      <c r="M213" s="18"/>
      <c r="N213" s="18"/>
      <c r="O213" s="18"/>
      <c r="P213" s="18"/>
      <c r="Q213" s="18"/>
      <c r="R213" s="18"/>
      <c r="S213" s="18"/>
      <c r="T213" s="18"/>
      <c r="U213" s="18"/>
      <c r="V213" s="18"/>
      <c r="W213" s="18"/>
      <c r="X213" s="18"/>
      <c r="Y213" s="18"/>
      <c r="Z213" s="18"/>
      <c r="AA213" s="18"/>
      <c r="AB213" s="18"/>
      <c r="AC213" s="18"/>
      <c r="AD213" s="18"/>
      <c r="AE213" s="18"/>
      <c r="AF213" s="18"/>
      <c r="AG213" s="18"/>
      <c r="AH213" s="18"/>
      <c r="AI213" s="18"/>
      <c r="AJ213" s="18"/>
      <c r="AK213" s="18"/>
      <c r="AL213" s="18"/>
      <c r="AM213" s="18"/>
      <c r="AN213" s="18"/>
      <c r="AO213" s="18"/>
      <c r="AP213" s="18"/>
      <c r="AQ213" s="18"/>
      <c r="AR213" s="18"/>
      <c r="AS213" s="18"/>
      <c r="AT213" s="18"/>
      <c r="AU213" s="18"/>
      <c r="AV213" s="18"/>
      <c r="AW213" s="18"/>
      <c r="AX213" s="18"/>
      <c r="AY213" s="18"/>
      <c r="AZ213" s="18"/>
      <c r="BA213" s="18"/>
      <c r="BB213" s="18"/>
      <c r="BC213" s="18"/>
      <c r="BD213" s="18"/>
      <c r="BE213" s="18"/>
      <c r="BF213" s="18"/>
      <c r="BG213" s="18"/>
      <c r="BH213" s="18"/>
      <c r="BI213" s="18"/>
      <c r="BJ213" s="18"/>
      <c r="BK213" s="18"/>
      <c r="BL213" s="18"/>
      <c r="BM213" s="18"/>
      <c r="BN213" s="18"/>
      <c r="BO213" s="18"/>
      <c r="BP213" s="18"/>
      <c r="BQ213" s="18"/>
      <c r="BR213" s="18"/>
      <c r="BS213" s="18"/>
      <c r="BT213" s="18"/>
      <c r="BU213" s="18"/>
      <c r="BV213" s="18"/>
      <c r="BW213" s="18"/>
      <c r="BX213" s="18"/>
      <c r="BY213" s="18"/>
      <c r="BZ213" s="18"/>
      <c r="CA213" s="18"/>
      <c r="CB213" s="18"/>
      <c r="CC213" s="18"/>
      <c r="CD213" s="18"/>
      <c r="CE213" s="18"/>
      <c r="CF213" s="18"/>
      <c r="CG213" s="18"/>
      <c r="CH213" s="18"/>
      <c r="CI213" s="18"/>
      <c r="CJ213" s="112"/>
    </row>
    <row r="214" spans="1:88" ht="31.5" customHeight="1">
      <c r="A214" s="114"/>
      <c r="B214" s="162" t="str">
        <f>IFERROR(VLOOKUP(D214,DB!A:K,11,0),"")</f>
        <v/>
      </c>
      <c r="C214" s="18"/>
      <c r="D214" s="18"/>
      <c r="E214" s="115"/>
      <c r="F214" s="116"/>
      <c r="G214" s="117">
        <f ca="1">IFERROR(NOW()-F214,"-")</f>
        <v>45955.574518171299</v>
      </c>
      <c r="H214" s="116"/>
      <c r="I214" s="162" t="str">
        <f>IFERROR(VLOOKUP(D214,DB!A:F,6,0),"")</f>
        <v/>
      </c>
      <c r="J214" s="162" t="str">
        <f>IFERROR(VLOOKUP(D214,DB!A:G,7,0),"")</f>
        <v/>
      </c>
      <c r="K214" s="19"/>
      <c r="L214" s="162" t="str">
        <f>IFERROR(VLOOKUP(D214,DB!A:I,9,0),"")</f>
        <v/>
      </c>
      <c r="M214" s="18"/>
      <c r="N214" s="18"/>
      <c r="O214" s="18"/>
      <c r="P214" s="18"/>
      <c r="Q214" s="18"/>
      <c r="R214" s="18"/>
      <c r="S214" s="18"/>
      <c r="T214" s="18"/>
      <c r="U214" s="18"/>
      <c r="V214" s="18"/>
      <c r="W214" s="18"/>
      <c r="X214" s="18"/>
      <c r="Y214" s="18"/>
      <c r="Z214" s="18"/>
      <c r="AA214" s="18"/>
      <c r="AB214" s="18"/>
      <c r="AC214" s="18"/>
      <c r="AD214" s="18"/>
      <c r="AE214" s="18"/>
      <c r="AF214" s="18"/>
      <c r="AG214" s="18"/>
      <c r="AH214" s="18"/>
      <c r="AI214" s="18"/>
      <c r="AJ214" s="18"/>
      <c r="AK214" s="18"/>
      <c r="AL214" s="18"/>
      <c r="AM214" s="18"/>
      <c r="AN214" s="18"/>
      <c r="AO214" s="18"/>
      <c r="AP214" s="18"/>
      <c r="AQ214" s="18"/>
      <c r="AR214" s="18"/>
      <c r="AS214" s="18"/>
      <c r="AT214" s="18"/>
      <c r="AU214" s="18"/>
      <c r="AV214" s="18"/>
      <c r="AW214" s="18"/>
      <c r="AX214" s="18"/>
      <c r="AY214" s="18"/>
      <c r="AZ214" s="18"/>
      <c r="BA214" s="18"/>
      <c r="BB214" s="18"/>
      <c r="BC214" s="18"/>
      <c r="BD214" s="18"/>
      <c r="BE214" s="18"/>
      <c r="BF214" s="18"/>
      <c r="BG214" s="18"/>
      <c r="BH214" s="18"/>
      <c r="BI214" s="18"/>
      <c r="BJ214" s="18"/>
      <c r="BK214" s="18"/>
      <c r="BL214" s="18"/>
      <c r="BM214" s="18"/>
      <c r="BN214" s="18"/>
      <c r="BO214" s="18"/>
      <c r="BP214" s="18"/>
      <c r="BQ214" s="18"/>
      <c r="BR214" s="18"/>
      <c r="BS214" s="18"/>
      <c r="BT214" s="18"/>
      <c r="BU214" s="18"/>
      <c r="BV214" s="18"/>
      <c r="BW214" s="18"/>
      <c r="BX214" s="18"/>
      <c r="BY214" s="18"/>
      <c r="BZ214" s="18"/>
      <c r="CA214" s="18"/>
      <c r="CB214" s="18"/>
      <c r="CC214" s="18"/>
      <c r="CD214" s="18"/>
      <c r="CE214" s="18"/>
      <c r="CF214" s="18"/>
      <c r="CG214" s="18"/>
      <c r="CH214" s="18"/>
      <c r="CI214" s="18"/>
      <c r="CJ214" s="112"/>
    </row>
    <row r="215" spans="1:88" ht="31.5" customHeight="1">
      <c r="A215" s="114"/>
      <c r="B215" s="162" t="str">
        <f>IFERROR(VLOOKUP(D215,DB!A:K,11,0),"")</f>
        <v/>
      </c>
      <c r="C215" s="18"/>
      <c r="D215" s="18"/>
      <c r="E215" s="115"/>
      <c r="F215" s="116"/>
      <c r="G215" s="117">
        <f ca="1">IFERROR(NOW()-F215,"-")</f>
        <v>45955.574518171299</v>
      </c>
      <c r="H215" s="116"/>
      <c r="I215" s="162" t="str">
        <f>IFERROR(VLOOKUP(D215,DB!A:F,6,0),"")</f>
        <v/>
      </c>
      <c r="J215" s="162" t="str">
        <f>IFERROR(VLOOKUP(D215,DB!A:G,7,0),"")</f>
        <v/>
      </c>
      <c r="K215" s="19"/>
      <c r="L215" s="162" t="str">
        <f>IFERROR(VLOOKUP(D215,DB!A:I,9,0),"")</f>
        <v/>
      </c>
      <c r="M215" s="18"/>
      <c r="N215" s="18"/>
      <c r="O215" s="18"/>
      <c r="P215" s="18"/>
      <c r="Q215" s="18"/>
      <c r="R215" s="18"/>
      <c r="S215" s="18"/>
      <c r="T215" s="18"/>
      <c r="U215" s="18"/>
      <c r="V215" s="18"/>
      <c r="W215" s="18"/>
      <c r="X215" s="18"/>
      <c r="Y215" s="18"/>
      <c r="Z215" s="18"/>
      <c r="AA215" s="18"/>
      <c r="AB215" s="18"/>
      <c r="AC215" s="18"/>
      <c r="AD215" s="18"/>
      <c r="AE215" s="18"/>
      <c r="AF215" s="18"/>
      <c r="AG215" s="18"/>
      <c r="AH215" s="18"/>
      <c r="AI215" s="18"/>
      <c r="AJ215" s="18"/>
      <c r="AK215" s="18"/>
      <c r="AL215" s="18"/>
      <c r="AM215" s="18"/>
      <c r="AN215" s="18"/>
      <c r="AO215" s="18"/>
      <c r="AP215" s="18"/>
      <c r="AQ215" s="18"/>
      <c r="AR215" s="18"/>
      <c r="AS215" s="18"/>
      <c r="AT215" s="18"/>
      <c r="AU215" s="18"/>
      <c r="AV215" s="18"/>
      <c r="AW215" s="18"/>
      <c r="AX215" s="18"/>
      <c r="AY215" s="18"/>
      <c r="AZ215" s="18"/>
      <c r="BA215" s="18"/>
      <c r="BB215" s="18"/>
      <c r="BC215" s="18"/>
      <c r="BD215" s="18"/>
      <c r="BE215" s="18"/>
      <c r="BF215" s="18"/>
      <c r="BG215" s="18"/>
      <c r="BH215" s="18"/>
      <c r="BI215" s="18"/>
      <c r="BJ215" s="18"/>
      <c r="BK215" s="18"/>
      <c r="BL215" s="18"/>
      <c r="BM215" s="18"/>
      <c r="BN215" s="18"/>
      <c r="BO215" s="18"/>
      <c r="BP215" s="18"/>
      <c r="BQ215" s="18"/>
      <c r="BR215" s="18"/>
      <c r="BS215" s="18"/>
      <c r="BT215" s="18"/>
      <c r="BU215" s="18"/>
      <c r="BV215" s="18"/>
      <c r="BW215" s="18"/>
      <c r="BX215" s="18"/>
      <c r="BY215" s="18"/>
      <c r="BZ215" s="18"/>
      <c r="CA215" s="18"/>
      <c r="CB215" s="18"/>
      <c r="CC215" s="18"/>
      <c r="CD215" s="18"/>
      <c r="CE215" s="18"/>
      <c r="CF215" s="18"/>
      <c r="CG215" s="18"/>
      <c r="CH215" s="18"/>
      <c r="CI215" s="18"/>
      <c r="CJ215" s="112"/>
    </row>
    <row r="216" spans="1:88" ht="31.5" customHeight="1">
      <c r="A216" s="114"/>
      <c r="B216" s="162" t="str">
        <f>IFERROR(VLOOKUP(D216,DB!A:K,11,0),"")</f>
        <v/>
      </c>
      <c r="C216" s="18"/>
      <c r="D216" s="18"/>
      <c r="E216" s="115"/>
      <c r="F216" s="116"/>
      <c r="G216" s="117">
        <f ca="1">IFERROR(NOW()-F216,"-")</f>
        <v>45955.574518171299</v>
      </c>
      <c r="H216" s="116"/>
      <c r="I216" s="162" t="str">
        <f>IFERROR(VLOOKUP(D216,DB!A:F,6,0),"")</f>
        <v/>
      </c>
      <c r="J216" s="162" t="str">
        <f>IFERROR(VLOOKUP(D216,DB!A:G,7,0),"")</f>
        <v/>
      </c>
      <c r="K216" s="19"/>
      <c r="L216" s="162" t="str">
        <f>IFERROR(VLOOKUP(D216,DB!A:I,9,0),"")</f>
        <v/>
      </c>
      <c r="M216" s="18"/>
      <c r="N216" s="18"/>
      <c r="O216" s="18"/>
      <c r="P216" s="18"/>
      <c r="Q216" s="18"/>
      <c r="R216" s="18"/>
      <c r="S216" s="18"/>
      <c r="T216" s="18"/>
      <c r="U216" s="18"/>
      <c r="V216" s="18"/>
      <c r="W216" s="18"/>
      <c r="X216" s="18"/>
      <c r="Y216" s="18"/>
      <c r="Z216" s="18"/>
      <c r="AA216" s="18"/>
      <c r="AB216" s="18"/>
      <c r="AC216" s="18"/>
      <c r="AD216" s="18"/>
      <c r="AE216" s="18"/>
      <c r="AF216" s="18"/>
      <c r="AG216" s="18"/>
      <c r="AH216" s="18"/>
      <c r="AI216" s="18"/>
      <c r="AJ216" s="18"/>
      <c r="AK216" s="18"/>
      <c r="AL216" s="18"/>
      <c r="AM216" s="18"/>
      <c r="AN216" s="18"/>
      <c r="AO216" s="18"/>
      <c r="AP216" s="18"/>
      <c r="AQ216" s="18"/>
      <c r="AR216" s="18"/>
      <c r="AS216" s="18"/>
      <c r="AT216" s="18"/>
      <c r="AU216" s="18"/>
      <c r="AV216" s="18"/>
      <c r="AW216" s="18"/>
      <c r="AX216" s="18"/>
      <c r="AY216" s="18"/>
      <c r="AZ216" s="18"/>
      <c r="BA216" s="18"/>
      <c r="BB216" s="18"/>
      <c r="BC216" s="18"/>
      <c r="BD216" s="18"/>
      <c r="BE216" s="18"/>
      <c r="BF216" s="18"/>
      <c r="BG216" s="18"/>
      <c r="BH216" s="18"/>
      <c r="BI216" s="18"/>
      <c r="BJ216" s="18"/>
      <c r="BK216" s="18"/>
      <c r="BL216" s="18"/>
      <c r="BM216" s="18"/>
      <c r="BN216" s="18"/>
      <c r="BO216" s="18"/>
      <c r="BP216" s="18"/>
      <c r="BQ216" s="18"/>
      <c r="BR216" s="18"/>
      <c r="BS216" s="18"/>
      <c r="BT216" s="18"/>
      <c r="BU216" s="18"/>
      <c r="BV216" s="18"/>
      <c r="BW216" s="18"/>
      <c r="BX216" s="18"/>
      <c r="BY216" s="18"/>
      <c r="BZ216" s="18"/>
      <c r="CA216" s="18"/>
      <c r="CB216" s="18"/>
      <c r="CC216" s="18"/>
      <c r="CD216" s="18"/>
      <c r="CE216" s="18"/>
      <c r="CF216" s="18"/>
      <c r="CG216" s="18"/>
      <c r="CH216" s="18"/>
      <c r="CI216" s="18"/>
      <c r="CJ216" s="112"/>
    </row>
    <row r="217" spans="1:88" ht="31.5" customHeight="1">
      <c r="A217" s="114"/>
      <c r="B217" s="162" t="str">
        <f>IFERROR(VLOOKUP(D217,DB!A:K,11,0),"")</f>
        <v/>
      </c>
      <c r="C217" s="18"/>
      <c r="D217" s="18"/>
      <c r="E217" s="115"/>
      <c r="F217" s="116"/>
      <c r="G217" s="117">
        <f ca="1">IFERROR(NOW()-F217,"-")</f>
        <v>45955.574518171299</v>
      </c>
      <c r="H217" s="116"/>
      <c r="I217" s="162" t="str">
        <f>IFERROR(VLOOKUP(D217,DB!A:F,6,0),"")</f>
        <v/>
      </c>
      <c r="J217" s="162" t="str">
        <f>IFERROR(VLOOKUP(D217,DB!A:G,7,0),"")</f>
        <v/>
      </c>
      <c r="K217" s="19"/>
      <c r="L217" s="162" t="str">
        <f>IFERROR(VLOOKUP(D217,DB!A:I,9,0),"")</f>
        <v/>
      </c>
      <c r="M217" s="18"/>
      <c r="N217" s="18"/>
      <c r="O217" s="18"/>
      <c r="P217" s="18"/>
      <c r="Q217" s="18"/>
      <c r="R217" s="18"/>
      <c r="S217" s="18"/>
      <c r="T217" s="18"/>
      <c r="U217" s="18"/>
      <c r="V217" s="18"/>
      <c r="W217" s="18"/>
      <c r="X217" s="18"/>
      <c r="Y217" s="18"/>
      <c r="Z217" s="18"/>
      <c r="AA217" s="18"/>
      <c r="AB217" s="18"/>
      <c r="AC217" s="18"/>
      <c r="AD217" s="18"/>
      <c r="AE217" s="18"/>
      <c r="AF217" s="18"/>
      <c r="AG217" s="18"/>
      <c r="AH217" s="18"/>
      <c r="AI217" s="18"/>
      <c r="AJ217" s="18"/>
      <c r="AK217" s="18"/>
      <c r="AL217" s="18"/>
      <c r="AM217" s="18"/>
      <c r="AN217" s="18"/>
      <c r="AO217" s="18"/>
      <c r="AP217" s="18"/>
      <c r="AQ217" s="18"/>
      <c r="AR217" s="18"/>
      <c r="AS217" s="18"/>
      <c r="AT217" s="18"/>
      <c r="AU217" s="18"/>
      <c r="AV217" s="18"/>
      <c r="AW217" s="18"/>
      <c r="AX217" s="18"/>
      <c r="AY217" s="18"/>
      <c r="AZ217" s="18"/>
      <c r="BA217" s="18"/>
      <c r="BB217" s="18"/>
      <c r="BC217" s="18"/>
      <c r="BD217" s="18"/>
      <c r="BE217" s="18"/>
      <c r="BF217" s="18"/>
      <c r="BG217" s="18"/>
      <c r="BH217" s="18"/>
      <c r="BI217" s="18"/>
      <c r="BJ217" s="18"/>
      <c r="BK217" s="18"/>
      <c r="BL217" s="18"/>
      <c r="BM217" s="18"/>
      <c r="BN217" s="18"/>
      <c r="BO217" s="18"/>
      <c r="BP217" s="18"/>
      <c r="BQ217" s="18"/>
      <c r="BR217" s="18"/>
      <c r="BS217" s="18"/>
      <c r="BT217" s="18"/>
      <c r="BU217" s="18"/>
      <c r="BV217" s="18"/>
      <c r="BW217" s="18"/>
      <c r="BX217" s="18"/>
      <c r="BY217" s="18"/>
      <c r="BZ217" s="18"/>
      <c r="CA217" s="18"/>
      <c r="CB217" s="18"/>
      <c r="CC217" s="18"/>
      <c r="CD217" s="18"/>
      <c r="CE217" s="18"/>
      <c r="CF217" s="18"/>
      <c r="CG217" s="18"/>
      <c r="CH217" s="18"/>
      <c r="CI217" s="18"/>
      <c r="CJ217" s="112"/>
    </row>
    <row r="218" spans="1:88" ht="31.5" customHeight="1">
      <c r="A218" s="114"/>
      <c r="B218" s="162" t="str">
        <f>IFERROR(VLOOKUP(D218,DB!A:K,11,0),"")</f>
        <v/>
      </c>
      <c r="C218" s="18"/>
      <c r="D218" s="18"/>
      <c r="E218" s="115"/>
      <c r="F218" s="116"/>
      <c r="G218" s="117">
        <f ca="1">IFERROR(NOW()-F218,"-")</f>
        <v>45955.574518171299</v>
      </c>
      <c r="H218" s="116"/>
      <c r="I218" s="162" t="str">
        <f>IFERROR(VLOOKUP(D218,DB!A:F,6,0),"")</f>
        <v/>
      </c>
      <c r="J218" s="162" t="str">
        <f>IFERROR(VLOOKUP(D218,DB!A:G,7,0),"")</f>
        <v/>
      </c>
      <c r="K218" s="19"/>
      <c r="L218" s="162" t="str">
        <f>IFERROR(VLOOKUP(D218,DB!A:I,9,0),"")</f>
        <v/>
      </c>
      <c r="M218" s="18"/>
      <c r="N218" s="18"/>
      <c r="O218" s="18"/>
      <c r="P218" s="18"/>
      <c r="Q218" s="18"/>
      <c r="R218" s="18"/>
      <c r="S218" s="18"/>
      <c r="T218" s="18"/>
      <c r="U218" s="18"/>
      <c r="V218" s="18"/>
      <c r="W218" s="18"/>
      <c r="X218" s="18"/>
      <c r="Y218" s="18"/>
      <c r="Z218" s="18"/>
      <c r="AA218" s="18"/>
      <c r="AB218" s="18"/>
      <c r="AC218" s="18"/>
      <c r="AD218" s="18"/>
      <c r="AE218" s="18"/>
      <c r="AF218" s="18"/>
      <c r="AG218" s="18"/>
      <c r="AH218" s="18"/>
      <c r="AI218" s="18"/>
      <c r="AJ218" s="18"/>
      <c r="AK218" s="18"/>
      <c r="AL218" s="18"/>
      <c r="AM218" s="18"/>
      <c r="AN218" s="18"/>
      <c r="AO218" s="18"/>
      <c r="AP218" s="18"/>
      <c r="AQ218" s="18"/>
      <c r="AR218" s="18"/>
      <c r="AS218" s="18"/>
      <c r="AT218" s="18"/>
      <c r="AU218" s="18"/>
      <c r="AV218" s="18"/>
      <c r="AW218" s="18"/>
      <c r="AX218" s="18"/>
      <c r="AY218" s="18"/>
      <c r="AZ218" s="18"/>
      <c r="BA218" s="18"/>
      <c r="BB218" s="18"/>
      <c r="BC218" s="18"/>
      <c r="BD218" s="18"/>
      <c r="BE218" s="18"/>
      <c r="BF218" s="18"/>
      <c r="BG218" s="18"/>
      <c r="BH218" s="18"/>
      <c r="BI218" s="18"/>
      <c r="BJ218" s="18"/>
      <c r="BK218" s="18"/>
      <c r="BL218" s="18"/>
      <c r="BM218" s="18"/>
      <c r="BN218" s="18"/>
      <c r="BO218" s="18"/>
      <c r="BP218" s="18"/>
      <c r="BQ218" s="18"/>
      <c r="BR218" s="18"/>
      <c r="BS218" s="18"/>
      <c r="BT218" s="18"/>
      <c r="BU218" s="18"/>
      <c r="BV218" s="18"/>
      <c r="BW218" s="18"/>
      <c r="BX218" s="18"/>
      <c r="BY218" s="18"/>
      <c r="BZ218" s="18"/>
      <c r="CA218" s="18"/>
      <c r="CB218" s="18"/>
      <c r="CC218" s="18"/>
      <c r="CD218" s="18"/>
      <c r="CE218" s="18"/>
      <c r="CF218" s="18"/>
      <c r="CG218" s="18"/>
      <c r="CH218" s="18"/>
      <c r="CI218" s="18"/>
      <c r="CJ218" s="112"/>
    </row>
    <row r="219" spans="1:88" ht="31.5" customHeight="1">
      <c r="A219" s="114"/>
      <c r="B219" s="162" t="str">
        <f>IFERROR(VLOOKUP(D219,DB!A:K,11,0),"")</f>
        <v/>
      </c>
      <c r="C219" s="18"/>
      <c r="D219" s="18"/>
      <c r="E219" s="115"/>
      <c r="F219" s="116"/>
      <c r="G219" s="117">
        <f ca="1">IFERROR(NOW()-F219,"-")</f>
        <v>45955.574518171299</v>
      </c>
      <c r="H219" s="116"/>
      <c r="I219" s="162" t="str">
        <f>IFERROR(VLOOKUP(D219,DB!A:F,6,0),"")</f>
        <v/>
      </c>
      <c r="J219" s="162" t="str">
        <f>IFERROR(VLOOKUP(D219,DB!A:G,7,0),"")</f>
        <v/>
      </c>
      <c r="K219" s="19"/>
      <c r="L219" s="162" t="str">
        <f>IFERROR(VLOOKUP(D219,DB!A:I,9,0),"")</f>
        <v/>
      </c>
      <c r="M219" s="18"/>
      <c r="N219" s="18"/>
      <c r="O219" s="18"/>
      <c r="P219" s="18"/>
      <c r="Q219" s="18"/>
      <c r="R219" s="18"/>
      <c r="S219" s="18"/>
      <c r="T219" s="18"/>
      <c r="U219" s="18"/>
      <c r="V219" s="18"/>
      <c r="W219" s="18"/>
      <c r="X219" s="18"/>
      <c r="Y219" s="18"/>
      <c r="Z219" s="18"/>
      <c r="AA219" s="18"/>
      <c r="AB219" s="18"/>
      <c r="AC219" s="18"/>
      <c r="AD219" s="18"/>
      <c r="AE219" s="18"/>
      <c r="AF219" s="18"/>
      <c r="AG219" s="18"/>
      <c r="AH219" s="18"/>
      <c r="AI219" s="18"/>
      <c r="AJ219" s="18"/>
      <c r="AK219" s="18"/>
      <c r="AL219" s="18"/>
      <c r="AM219" s="18"/>
      <c r="AN219" s="18"/>
      <c r="AO219" s="18"/>
      <c r="AP219" s="18"/>
      <c r="AQ219" s="18"/>
      <c r="AR219" s="18"/>
      <c r="AS219" s="18"/>
      <c r="AT219" s="18"/>
      <c r="AU219" s="18"/>
      <c r="AV219" s="18"/>
      <c r="AW219" s="18"/>
      <c r="AX219" s="18"/>
      <c r="AY219" s="18"/>
      <c r="AZ219" s="18"/>
      <c r="BA219" s="18"/>
      <c r="BB219" s="18"/>
      <c r="BC219" s="18"/>
      <c r="BD219" s="18"/>
      <c r="BE219" s="18"/>
      <c r="BF219" s="18"/>
      <c r="BG219" s="18"/>
      <c r="BH219" s="18"/>
      <c r="BI219" s="18"/>
      <c r="BJ219" s="18"/>
      <c r="BK219" s="18"/>
      <c r="BL219" s="18"/>
      <c r="BM219" s="18"/>
      <c r="BN219" s="18"/>
      <c r="BO219" s="18"/>
      <c r="BP219" s="18"/>
      <c r="BQ219" s="18"/>
      <c r="BR219" s="18"/>
      <c r="BS219" s="18"/>
      <c r="BT219" s="18"/>
      <c r="BU219" s="18"/>
      <c r="BV219" s="18"/>
      <c r="BW219" s="18"/>
      <c r="BX219" s="18"/>
      <c r="BY219" s="18"/>
      <c r="BZ219" s="18"/>
      <c r="CA219" s="18"/>
      <c r="CB219" s="18"/>
      <c r="CC219" s="18"/>
      <c r="CD219" s="18"/>
      <c r="CE219" s="18"/>
      <c r="CF219" s="18"/>
      <c r="CG219" s="18"/>
      <c r="CH219" s="18"/>
      <c r="CI219" s="18"/>
      <c r="CJ219" s="112"/>
    </row>
    <row r="220" spans="1:88" ht="31.5" customHeight="1">
      <c r="A220" s="114"/>
      <c r="B220" s="162" t="str">
        <f>IFERROR(VLOOKUP(D220,DB!A:K,11,0),"")</f>
        <v/>
      </c>
      <c r="C220" s="18"/>
      <c r="D220" s="18"/>
      <c r="E220" s="115"/>
      <c r="F220" s="116"/>
      <c r="G220" s="117">
        <f ca="1">IFERROR(NOW()-F220,"-")</f>
        <v>45955.574518171299</v>
      </c>
      <c r="H220" s="116"/>
      <c r="I220" s="162" t="str">
        <f>IFERROR(VLOOKUP(D220,DB!A:F,6,0),"")</f>
        <v/>
      </c>
      <c r="J220" s="162" t="str">
        <f>IFERROR(VLOOKUP(D220,DB!A:G,7,0),"")</f>
        <v/>
      </c>
      <c r="K220" s="19"/>
      <c r="L220" s="162" t="str">
        <f>IFERROR(VLOOKUP(D220,DB!A:I,9,0),"")</f>
        <v/>
      </c>
      <c r="M220" s="18"/>
      <c r="N220" s="18"/>
      <c r="O220" s="18"/>
      <c r="P220" s="18"/>
      <c r="Q220" s="18"/>
      <c r="R220" s="18"/>
      <c r="S220" s="18"/>
      <c r="T220" s="18"/>
      <c r="U220" s="18"/>
      <c r="V220" s="18"/>
      <c r="W220" s="18"/>
      <c r="X220" s="18"/>
      <c r="Y220" s="18"/>
      <c r="Z220" s="18"/>
      <c r="AA220" s="18"/>
      <c r="AB220" s="18"/>
      <c r="AC220" s="18"/>
      <c r="AD220" s="18"/>
      <c r="AE220" s="18"/>
      <c r="AF220" s="18"/>
      <c r="AG220" s="18"/>
      <c r="AH220" s="18"/>
      <c r="AI220" s="18"/>
      <c r="AJ220" s="18"/>
      <c r="AK220" s="18"/>
      <c r="AL220" s="18"/>
      <c r="AM220" s="18"/>
      <c r="AN220" s="18"/>
      <c r="AO220" s="18"/>
      <c r="AP220" s="18"/>
      <c r="AQ220" s="18"/>
      <c r="AR220" s="18"/>
      <c r="AS220" s="18"/>
      <c r="AT220" s="18"/>
      <c r="AU220" s="18"/>
      <c r="AV220" s="18"/>
      <c r="AW220" s="18"/>
      <c r="AX220" s="18"/>
      <c r="AY220" s="18"/>
      <c r="AZ220" s="18"/>
      <c r="BA220" s="18"/>
      <c r="BB220" s="18"/>
      <c r="BC220" s="18"/>
      <c r="BD220" s="18"/>
      <c r="BE220" s="18"/>
      <c r="BF220" s="18"/>
      <c r="BG220" s="18"/>
      <c r="BH220" s="18"/>
      <c r="BI220" s="18"/>
      <c r="BJ220" s="18"/>
      <c r="BK220" s="18"/>
      <c r="BL220" s="18"/>
      <c r="BM220" s="18"/>
      <c r="BN220" s="18"/>
      <c r="BO220" s="18"/>
      <c r="BP220" s="18"/>
      <c r="BQ220" s="18"/>
      <c r="BR220" s="18"/>
      <c r="BS220" s="18"/>
      <c r="BT220" s="18"/>
      <c r="BU220" s="18"/>
      <c r="BV220" s="18"/>
      <c r="BW220" s="18"/>
      <c r="BX220" s="18"/>
      <c r="BY220" s="18"/>
      <c r="BZ220" s="18"/>
      <c r="CA220" s="18"/>
      <c r="CB220" s="18"/>
      <c r="CC220" s="18"/>
      <c r="CD220" s="18"/>
      <c r="CE220" s="18"/>
      <c r="CF220" s="18"/>
      <c r="CG220" s="18"/>
      <c r="CH220" s="18"/>
      <c r="CI220" s="18"/>
      <c r="CJ220" s="112"/>
    </row>
    <row r="221" spans="1:88" ht="31.5" customHeight="1">
      <c r="A221" s="114"/>
      <c r="B221" s="162" t="str">
        <f>IFERROR(VLOOKUP(D221,DB!A:K,11,0),"")</f>
        <v/>
      </c>
      <c r="C221" s="18"/>
      <c r="D221" s="18"/>
      <c r="E221" s="115"/>
      <c r="F221" s="116"/>
      <c r="G221" s="117">
        <f ca="1">IFERROR(NOW()-F221,"-")</f>
        <v>45955.574518171299</v>
      </c>
      <c r="H221" s="116"/>
      <c r="I221" s="162" t="str">
        <f>IFERROR(VLOOKUP(D221,DB!A:F,6,0),"")</f>
        <v/>
      </c>
      <c r="J221" s="162" t="str">
        <f>IFERROR(VLOOKUP(D221,DB!A:G,7,0),"")</f>
        <v/>
      </c>
      <c r="K221" s="19"/>
      <c r="L221" s="162" t="str">
        <f>IFERROR(VLOOKUP(D221,DB!A:I,9,0),"")</f>
        <v/>
      </c>
      <c r="M221" s="18"/>
      <c r="N221" s="18"/>
      <c r="O221" s="18"/>
      <c r="P221" s="18"/>
      <c r="Q221" s="18"/>
      <c r="R221" s="18"/>
      <c r="S221" s="18"/>
      <c r="T221" s="18"/>
      <c r="U221" s="18"/>
      <c r="V221" s="18"/>
      <c r="W221" s="18"/>
      <c r="X221" s="18"/>
      <c r="Y221" s="18"/>
      <c r="Z221" s="18"/>
      <c r="AA221" s="18"/>
      <c r="AB221" s="18"/>
      <c r="AC221" s="18"/>
      <c r="AD221" s="18"/>
      <c r="AE221" s="18"/>
      <c r="AF221" s="18"/>
      <c r="AG221" s="18"/>
      <c r="AH221" s="18"/>
      <c r="AI221" s="18"/>
      <c r="AJ221" s="18"/>
      <c r="AK221" s="18"/>
      <c r="AL221" s="18"/>
      <c r="AM221" s="18"/>
      <c r="AN221" s="18"/>
      <c r="AO221" s="18"/>
      <c r="AP221" s="18"/>
      <c r="AQ221" s="18"/>
      <c r="AR221" s="18"/>
      <c r="AS221" s="18"/>
      <c r="AT221" s="18"/>
      <c r="AU221" s="18"/>
      <c r="AV221" s="18"/>
      <c r="AW221" s="18"/>
      <c r="AX221" s="18"/>
      <c r="AY221" s="18"/>
      <c r="AZ221" s="18"/>
      <c r="BA221" s="18"/>
      <c r="BB221" s="18"/>
      <c r="BC221" s="18"/>
      <c r="BD221" s="18"/>
      <c r="BE221" s="18"/>
      <c r="BF221" s="18"/>
      <c r="BG221" s="18"/>
      <c r="BH221" s="18"/>
      <c r="BI221" s="18"/>
      <c r="BJ221" s="18"/>
      <c r="BK221" s="18"/>
      <c r="BL221" s="18"/>
      <c r="BM221" s="18"/>
      <c r="BN221" s="18"/>
      <c r="BO221" s="18"/>
      <c r="BP221" s="18"/>
      <c r="BQ221" s="18"/>
      <c r="BR221" s="18"/>
      <c r="BS221" s="18"/>
      <c r="BT221" s="18"/>
      <c r="BU221" s="18"/>
      <c r="BV221" s="18"/>
      <c r="BW221" s="18"/>
      <c r="BX221" s="18"/>
      <c r="BY221" s="18"/>
      <c r="BZ221" s="18"/>
      <c r="CA221" s="18"/>
      <c r="CB221" s="18"/>
      <c r="CC221" s="18"/>
      <c r="CD221" s="18"/>
      <c r="CE221" s="18"/>
      <c r="CF221" s="18"/>
      <c r="CG221" s="18"/>
      <c r="CH221" s="18"/>
      <c r="CI221" s="18"/>
      <c r="CJ221" s="112"/>
    </row>
    <row r="222" spans="1:88" ht="31.5" customHeight="1">
      <c r="A222" s="114"/>
      <c r="B222" s="162" t="str">
        <f>IFERROR(VLOOKUP(D222,DB!A:K,11,0),"")</f>
        <v/>
      </c>
      <c r="C222" s="18"/>
      <c r="D222" s="18"/>
      <c r="E222" s="115"/>
      <c r="F222" s="116"/>
      <c r="G222" s="117">
        <f ca="1">IFERROR(NOW()-F222,"-")</f>
        <v>45955.574518171299</v>
      </c>
      <c r="H222" s="116"/>
      <c r="I222" s="162" t="str">
        <f>IFERROR(VLOOKUP(D222,DB!A:F,6,0),"")</f>
        <v/>
      </c>
      <c r="J222" s="162" t="str">
        <f>IFERROR(VLOOKUP(D222,DB!A:G,7,0),"")</f>
        <v/>
      </c>
      <c r="K222" s="19"/>
      <c r="L222" s="162" t="str">
        <f>IFERROR(VLOOKUP(D222,DB!A:I,9,0),"")</f>
        <v/>
      </c>
      <c r="M222" s="18"/>
      <c r="N222" s="18"/>
      <c r="O222" s="18"/>
      <c r="P222" s="18"/>
      <c r="Q222" s="18"/>
      <c r="R222" s="18"/>
      <c r="S222" s="18"/>
      <c r="T222" s="18"/>
      <c r="U222" s="18"/>
      <c r="V222" s="18"/>
      <c r="W222" s="18"/>
      <c r="X222" s="18"/>
      <c r="Y222" s="18"/>
      <c r="Z222" s="18"/>
      <c r="AA222" s="18"/>
      <c r="AB222" s="18"/>
      <c r="AC222" s="18"/>
      <c r="AD222" s="18"/>
      <c r="AE222" s="18"/>
      <c r="AF222" s="18"/>
      <c r="AG222" s="18"/>
      <c r="AH222" s="18"/>
      <c r="AI222" s="18"/>
      <c r="AJ222" s="18"/>
      <c r="AK222" s="18"/>
      <c r="AL222" s="18"/>
      <c r="AM222" s="18"/>
      <c r="AN222" s="18"/>
      <c r="AO222" s="18"/>
      <c r="AP222" s="18"/>
      <c r="AQ222" s="18"/>
      <c r="AR222" s="18"/>
      <c r="AS222" s="18"/>
      <c r="AT222" s="18"/>
      <c r="AU222" s="18"/>
      <c r="AV222" s="18"/>
      <c r="AW222" s="18"/>
      <c r="AX222" s="18"/>
      <c r="AY222" s="18"/>
      <c r="AZ222" s="18"/>
      <c r="BA222" s="18"/>
      <c r="BB222" s="18"/>
      <c r="BC222" s="18"/>
      <c r="BD222" s="18"/>
      <c r="BE222" s="18"/>
      <c r="BF222" s="18"/>
      <c r="BG222" s="18"/>
      <c r="BH222" s="18"/>
      <c r="BI222" s="18"/>
      <c r="BJ222" s="18"/>
      <c r="BK222" s="18"/>
      <c r="BL222" s="18"/>
      <c r="BM222" s="18"/>
      <c r="BN222" s="18"/>
      <c r="BO222" s="18"/>
      <c r="BP222" s="18"/>
      <c r="BQ222" s="18"/>
      <c r="BR222" s="18"/>
      <c r="BS222" s="18"/>
      <c r="BT222" s="18"/>
      <c r="BU222" s="18"/>
      <c r="BV222" s="18"/>
      <c r="BW222" s="18"/>
      <c r="BX222" s="18"/>
      <c r="BY222" s="18"/>
      <c r="BZ222" s="18"/>
      <c r="CA222" s="18"/>
      <c r="CB222" s="18"/>
      <c r="CC222" s="18"/>
      <c r="CD222" s="18"/>
      <c r="CE222" s="18"/>
      <c r="CF222" s="18"/>
      <c r="CG222" s="18"/>
      <c r="CH222" s="18"/>
      <c r="CI222" s="18"/>
      <c r="CJ222" s="112"/>
    </row>
    <row r="223" spans="1:88" ht="31.5" customHeight="1">
      <c r="A223" s="114"/>
      <c r="B223" s="162" t="str">
        <f>IFERROR(VLOOKUP(D223,DB!A:K,11,0),"")</f>
        <v/>
      </c>
      <c r="C223" s="18"/>
      <c r="D223" s="18"/>
      <c r="E223" s="115"/>
      <c r="F223" s="116"/>
      <c r="G223" s="117">
        <f ca="1">IFERROR(NOW()-F223,"-")</f>
        <v>45955.574518171299</v>
      </c>
      <c r="H223" s="116"/>
      <c r="I223" s="162" t="str">
        <f>IFERROR(VLOOKUP(D223,DB!A:F,6,0),"")</f>
        <v/>
      </c>
      <c r="J223" s="162" t="str">
        <f>IFERROR(VLOOKUP(D223,DB!A:G,7,0),"")</f>
        <v/>
      </c>
      <c r="K223" s="19"/>
      <c r="L223" s="162" t="str">
        <f>IFERROR(VLOOKUP(D223,DB!A:I,9,0),"")</f>
        <v/>
      </c>
      <c r="M223" s="18"/>
      <c r="N223" s="18"/>
      <c r="O223" s="18"/>
      <c r="P223" s="18"/>
      <c r="Q223" s="18"/>
      <c r="R223" s="18"/>
      <c r="S223" s="18"/>
      <c r="T223" s="18"/>
      <c r="U223" s="18"/>
      <c r="V223" s="18"/>
      <c r="W223" s="18"/>
      <c r="X223" s="18"/>
      <c r="Y223" s="18"/>
      <c r="Z223" s="18"/>
      <c r="AA223" s="18"/>
      <c r="AB223" s="18"/>
      <c r="AC223" s="18"/>
      <c r="AD223" s="18"/>
      <c r="AE223" s="18"/>
      <c r="AF223" s="18"/>
      <c r="AG223" s="18"/>
      <c r="AH223" s="18"/>
      <c r="AI223" s="18"/>
      <c r="AJ223" s="18"/>
      <c r="AK223" s="18"/>
      <c r="AL223" s="18"/>
      <c r="AM223" s="18"/>
      <c r="AN223" s="18"/>
      <c r="AO223" s="18"/>
      <c r="AP223" s="18"/>
      <c r="AQ223" s="18"/>
      <c r="AR223" s="18"/>
      <c r="AS223" s="18"/>
      <c r="AT223" s="18"/>
      <c r="AU223" s="18"/>
      <c r="AV223" s="18"/>
      <c r="AW223" s="18"/>
      <c r="AX223" s="18"/>
      <c r="AY223" s="18"/>
      <c r="AZ223" s="18"/>
      <c r="BA223" s="18"/>
      <c r="BB223" s="18"/>
      <c r="BC223" s="18"/>
      <c r="BD223" s="18"/>
      <c r="BE223" s="18"/>
      <c r="BF223" s="18"/>
      <c r="BG223" s="18"/>
      <c r="BH223" s="18"/>
      <c r="BI223" s="18"/>
      <c r="BJ223" s="18"/>
      <c r="BK223" s="18"/>
      <c r="BL223" s="18"/>
      <c r="BM223" s="18"/>
      <c r="BN223" s="18"/>
      <c r="BO223" s="18"/>
      <c r="BP223" s="18"/>
      <c r="BQ223" s="18"/>
      <c r="BR223" s="18"/>
      <c r="BS223" s="18"/>
      <c r="BT223" s="18"/>
      <c r="BU223" s="18"/>
      <c r="BV223" s="18"/>
      <c r="BW223" s="18"/>
      <c r="BX223" s="18"/>
      <c r="BY223" s="18"/>
      <c r="BZ223" s="18"/>
      <c r="CA223" s="18"/>
      <c r="CB223" s="18"/>
      <c r="CC223" s="18"/>
      <c r="CD223" s="18"/>
      <c r="CE223" s="18"/>
      <c r="CF223" s="18"/>
      <c r="CG223" s="18"/>
      <c r="CH223" s="18"/>
      <c r="CI223" s="18"/>
      <c r="CJ223" s="112"/>
    </row>
    <row r="224" spans="1:88" ht="31.5" customHeight="1">
      <c r="A224" s="114"/>
      <c r="B224" s="162" t="str">
        <f>IFERROR(VLOOKUP(D224,DB!A:K,11,0),"")</f>
        <v/>
      </c>
      <c r="C224" s="18"/>
      <c r="D224" s="18"/>
      <c r="E224" s="115"/>
      <c r="F224" s="116"/>
      <c r="G224" s="117">
        <f ca="1">IFERROR(NOW()-F224,"-")</f>
        <v>45955.574518171299</v>
      </c>
      <c r="H224" s="116"/>
      <c r="I224" s="162" t="str">
        <f>IFERROR(VLOOKUP(D224,DB!A:F,6,0),"")</f>
        <v/>
      </c>
      <c r="J224" s="162" t="str">
        <f>IFERROR(VLOOKUP(D224,DB!A:G,7,0),"")</f>
        <v/>
      </c>
      <c r="K224" s="19"/>
      <c r="L224" s="162" t="str">
        <f>IFERROR(VLOOKUP(D224,DB!A:I,9,0),"")</f>
        <v/>
      </c>
      <c r="M224" s="18"/>
      <c r="N224" s="18"/>
      <c r="O224" s="18"/>
      <c r="P224" s="18"/>
      <c r="Q224" s="18"/>
      <c r="R224" s="18"/>
      <c r="S224" s="18"/>
      <c r="T224" s="18"/>
      <c r="U224" s="18"/>
      <c r="V224" s="18"/>
      <c r="W224" s="18"/>
      <c r="X224" s="18"/>
      <c r="Y224" s="18"/>
      <c r="Z224" s="18"/>
      <c r="AA224" s="18"/>
      <c r="AB224" s="18"/>
      <c r="AC224" s="18"/>
      <c r="AD224" s="18"/>
      <c r="AE224" s="18"/>
      <c r="AF224" s="18"/>
      <c r="AG224" s="18"/>
      <c r="AH224" s="18"/>
      <c r="AI224" s="18"/>
      <c r="AJ224" s="18"/>
      <c r="AK224" s="18"/>
      <c r="AL224" s="18"/>
      <c r="AM224" s="18"/>
      <c r="AN224" s="18"/>
      <c r="AO224" s="18"/>
      <c r="AP224" s="18"/>
      <c r="AQ224" s="18"/>
      <c r="AR224" s="18"/>
      <c r="AS224" s="18"/>
      <c r="AT224" s="18"/>
      <c r="AU224" s="18"/>
      <c r="AV224" s="18"/>
      <c r="AW224" s="18"/>
      <c r="AX224" s="18"/>
      <c r="AY224" s="18"/>
      <c r="AZ224" s="18"/>
      <c r="BA224" s="18"/>
      <c r="BB224" s="18"/>
      <c r="BC224" s="18"/>
      <c r="BD224" s="18"/>
      <c r="BE224" s="18"/>
      <c r="BF224" s="18"/>
      <c r="BG224" s="18"/>
      <c r="BH224" s="18"/>
      <c r="BI224" s="18"/>
      <c r="BJ224" s="18"/>
      <c r="BK224" s="18"/>
      <c r="BL224" s="18"/>
      <c r="BM224" s="18"/>
      <c r="BN224" s="18"/>
      <c r="BO224" s="18"/>
      <c r="BP224" s="18"/>
      <c r="BQ224" s="18"/>
      <c r="BR224" s="18"/>
      <c r="BS224" s="18"/>
      <c r="BT224" s="18"/>
      <c r="BU224" s="18"/>
      <c r="BV224" s="18"/>
      <c r="BW224" s="18"/>
      <c r="BX224" s="18"/>
      <c r="BY224" s="18"/>
      <c r="BZ224" s="18"/>
      <c r="CA224" s="18"/>
      <c r="CB224" s="18"/>
      <c r="CC224" s="18"/>
      <c r="CD224" s="18"/>
      <c r="CE224" s="18"/>
      <c r="CF224" s="18"/>
      <c r="CG224" s="18"/>
      <c r="CH224" s="18"/>
      <c r="CI224" s="18"/>
      <c r="CJ224" s="112"/>
    </row>
    <row r="225" spans="1:88" ht="31.5" customHeight="1">
      <c r="A225" s="114"/>
      <c r="B225" s="162" t="str">
        <f>IFERROR(VLOOKUP(D225,DB!A:K,11,0),"")</f>
        <v/>
      </c>
      <c r="C225" s="18"/>
      <c r="D225" s="18"/>
      <c r="E225" s="115"/>
      <c r="F225" s="116"/>
      <c r="G225" s="117">
        <f ca="1">IFERROR(NOW()-F225,"-")</f>
        <v>45955.574518171299</v>
      </c>
      <c r="H225" s="116"/>
      <c r="I225" s="162" t="str">
        <f>IFERROR(VLOOKUP(D225,DB!A:F,6,0),"")</f>
        <v/>
      </c>
      <c r="J225" s="162" t="str">
        <f>IFERROR(VLOOKUP(D225,DB!A:G,7,0),"")</f>
        <v/>
      </c>
      <c r="K225" s="19"/>
      <c r="L225" s="162" t="str">
        <f>IFERROR(VLOOKUP(D225,DB!A:I,9,0),"")</f>
        <v/>
      </c>
      <c r="M225" s="18"/>
      <c r="N225" s="18"/>
      <c r="O225" s="18"/>
      <c r="P225" s="18"/>
      <c r="Q225" s="18"/>
      <c r="R225" s="18"/>
      <c r="S225" s="18"/>
      <c r="T225" s="18"/>
      <c r="U225" s="18"/>
      <c r="V225" s="18"/>
      <c r="W225" s="18"/>
      <c r="X225" s="18"/>
      <c r="Y225" s="18"/>
      <c r="Z225" s="18"/>
      <c r="AA225" s="18"/>
      <c r="AB225" s="18"/>
      <c r="AC225" s="18"/>
      <c r="AD225" s="18"/>
      <c r="AE225" s="18"/>
      <c r="AF225" s="18"/>
      <c r="AG225" s="18"/>
      <c r="AH225" s="18"/>
      <c r="AI225" s="18"/>
      <c r="AJ225" s="18"/>
      <c r="AK225" s="18"/>
      <c r="AL225" s="18"/>
      <c r="AM225" s="18"/>
      <c r="AN225" s="18"/>
      <c r="AO225" s="18"/>
      <c r="AP225" s="18"/>
      <c r="AQ225" s="18"/>
      <c r="AR225" s="18"/>
      <c r="AS225" s="18"/>
      <c r="AT225" s="18"/>
      <c r="AU225" s="18"/>
      <c r="AV225" s="18"/>
      <c r="AW225" s="18"/>
      <c r="AX225" s="18"/>
      <c r="AY225" s="18"/>
      <c r="AZ225" s="18"/>
      <c r="BA225" s="18"/>
      <c r="BB225" s="18"/>
      <c r="BC225" s="18"/>
      <c r="BD225" s="18"/>
      <c r="BE225" s="18"/>
      <c r="BF225" s="18"/>
      <c r="BG225" s="18"/>
      <c r="BH225" s="18"/>
      <c r="BI225" s="18"/>
      <c r="BJ225" s="18"/>
      <c r="BK225" s="18"/>
      <c r="BL225" s="18"/>
      <c r="BM225" s="18"/>
      <c r="BN225" s="18"/>
      <c r="BO225" s="18"/>
      <c r="BP225" s="18"/>
      <c r="BQ225" s="18"/>
      <c r="BR225" s="18"/>
      <c r="BS225" s="18"/>
      <c r="BT225" s="18"/>
      <c r="BU225" s="18"/>
      <c r="BV225" s="18"/>
      <c r="BW225" s="18"/>
      <c r="BX225" s="18"/>
      <c r="BY225" s="18"/>
      <c r="BZ225" s="18"/>
      <c r="CA225" s="18"/>
      <c r="CB225" s="18"/>
      <c r="CC225" s="18"/>
      <c r="CD225" s="18"/>
      <c r="CE225" s="18"/>
      <c r="CF225" s="18"/>
      <c r="CG225" s="18"/>
      <c r="CH225" s="18"/>
      <c r="CI225" s="18"/>
      <c r="CJ225" s="112"/>
    </row>
    <row r="226" spans="1:88" ht="31.5" customHeight="1">
      <c r="A226" s="114"/>
      <c r="B226" s="162" t="str">
        <f>IFERROR(VLOOKUP(D226,DB!A:K,11,0),"")</f>
        <v/>
      </c>
      <c r="C226" s="18"/>
      <c r="D226" s="18"/>
      <c r="E226" s="115"/>
      <c r="F226" s="116"/>
      <c r="G226" s="117">
        <f ca="1">IFERROR(NOW()-F226,"-")</f>
        <v>45955.574518171299</v>
      </c>
      <c r="H226" s="116"/>
      <c r="I226" s="162" t="str">
        <f>IFERROR(VLOOKUP(D226,DB!A:F,6,0),"")</f>
        <v/>
      </c>
      <c r="J226" s="162" t="str">
        <f>IFERROR(VLOOKUP(D226,DB!A:G,7,0),"")</f>
        <v/>
      </c>
      <c r="K226" s="19"/>
      <c r="L226" s="162" t="str">
        <f>IFERROR(VLOOKUP(D226,DB!A:I,9,0),"")</f>
        <v/>
      </c>
      <c r="M226" s="18"/>
      <c r="N226" s="18"/>
      <c r="O226" s="18"/>
      <c r="P226" s="18"/>
      <c r="Q226" s="18"/>
      <c r="R226" s="18"/>
      <c r="S226" s="18"/>
      <c r="T226" s="18"/>
      <c r="U226" s="18"/>
      <c r="V226" s="18"/>
      <c r="W226" s="18"/>
      <c r="X226" s="18"/>
      <c r="Y226" s="18"/>
      <c r="Z226" s="18"/>
      <c r="AA226" s="18"/>
      <c r="AB226" s="18"/>
      <c r="AC226" s="18"/>
      <c r="AD226" s="18"/>
      <c r="AE226" s="18"/>
      <c r="AF226" s="18"/>
      <c r="AG226" s="18"/>
      <c r="AH226" s="18"/>
      <c r="AI226" s="18"/>
      <c r="AJ226" s="18"/>
      <c r="AK226" s="18"/>
      <c r="AL226" s="18"/>
      <c r="AM226" s="18"/>
      <c r="AN226" s="18"/>
      <c r="AO226" s="18"/>
      <c r="AP226" s="18"/>
      <c r="AQ226" s="18"/>
      <c r="AR226" s="18"/>
      <c r="AS226" s="18"/>
      <c r="AT226" s="18"/>
      <c r="AU226" s="18"/>
      <c r="AV226" s="18"/>
      <c r="AW226" s="18"/>
      <c r="AX226" s="18"/>
      <c r="AY226" s="18"/>
      <c r="AZ226" s="18"/>
      <c r="BA226" s="18"/>
      <c r="BB226" s="18"/>
      <c r="BC226" s="18"/>
      <c r="BD226" s="18"/>
      <c r="BE226" s="18"/>
      <c r="BF226" s="18"/>
      <c r="BG226" s="18"/>
      <c r="BH226" s="18"/>
      <c r="BI226" s="18"/>
      <c r="BJ226" s="18"/>
      <c r="BK226" s="18"/>
      <c r="BL226" s="18"/>
      <c r="BM226" s="18"/>
      <c r="BN226" s="18"/>
      <c r="BO226" s="18"/>
      <c r="BP226" s="18"/>
      <c r="BQ226" s="18"/>
      <c r="BR226" s="18"/>
      <c r="BS226" s="18"/>
      <c r="BT226" s="18"/>
      <c r="BU226" s="18"/>
      <c r="BV226" s="18"/>
      <c r="BW226" s="18"/>
      <c r="BX226" s="18"/>
      <c r="BY226" s="18"/>
      <c r="BZ226" s="18"/>
      <c r="CA226" s="18"/>
      <c r="CB226" s="18"/>
      <c r="CC226" s="18"/>
      <c r="CD226" s="18"/>
      <c r="CE226" s="18"/>
      <c r="CF226" s="18"/>
      <c r="CG226" s="18"/>
      <c r="CH226" s="18"/>
      <c r="CI226" s="18"/>
      <c r="CJ226" s="112"/>
    </row>
    <row r="227" spans="1:88" ht="31.5" customHeight="1">
      <c r="A227" s="163"/>
      <c r="B227" s="164" t="str">
        <f>IFERROR(VLOOKUP(D227,DB!A:K,11,0),"")</f>
        <v/>
      </c>
      <c r="C227" s="165"/>
      <c r="D227" s="165"/>
      <c r="E227" s="166"/>
      <c r="F227" s="167"/>
      <c r="G227" s="168">
        <f ca="1">IFERROR(NOW()-F227,"-")</f>
        <v>45955.574518171299</v>
      </c>
      <c r="H227" s="167"/>
      <c r="I227" s="164" t="str">
        <f>IFERROR(VLOOKUP(D227,DB!A:F,6,0),"")</f>
        <v/>
      </c>
      <c r="J227" s="164" t="str">
        <f>IFERROR(VLOOKUP(D227,DB!A:G,7,0),"")</f>
        <v/>
      </c>
      <c r="K227" s="169"/>
      <c r="L227" s="164" t="str">
        <f>IFERROR(VLOOKUP(D227,DB!A:I,9,0),"")</f>
        <v/>
      </c>
      <c r="M227" s="165"/>
      <c r="N227" s="165"/>
      <c r="O227" s="165"/>
      <c r="P227" s="165"/>
      <c r="Q227" s="165"/>
      <c r="R227" s="165"/>
      <c r="S227" s="165"/>
      <c r="T227" s="165"/>
      <c r="U227" s="165"/>
      <c r="V227" s="165"/>
      <c r="W227" s="165"/>
      <c r="X227" s="165"/>
      <c r="Y227" s="165"/>
      <c r="Z227" s="165"/>
      <c r="AA227" s="165"/>
      <c r="AB227" s="165"/>
      <c r="AC227" s="165"/>
      <c r="AD227" s="165"/>
      <c r="AE227" s="165"/>
      <c r="AF227" s="165"/>
      <c r="AG227" s="165"/>
      <c r="AH227" s="165"/>
      <c r="AI227" s="165"/>
      <c r="AJ227" s="165"/>
      <c r="AK227" s="165"/>
      <c r="AL227" s="165"/>
      <c r="AM227" s="165"/>
      <c r="AN227" s="165"/>
      <c r="AO227" s="165"/>
      <c r="AP227" s="165"/>
      <c r="AQ227" s="165"/>
      <c r="AR227" s="165"/>
      <c r="AS227" s="165"/>
      <c r="AT227" s="165"/>
      <c r="AU227" s="165"/>
      <c r="AV227" s="165"/>
      <c r="AW227" s="165"/>
      <c r="AX227" s="165"/>
      <c r="AY227" s="165"/>
      <c r="AZ227" s="165"/>
      <c r="BA227" s="165"/>
      <c r="BB227" s="165"/>
      <c r="BC227" s="165"/>
      <c r="BD227" s="165"/>
      <c r="BE227" s="165"/>
      <c r="BF227" s="165"/>
      <c r="BG227" s="165"/>
      <c r="BH227" s="165"/>
      <c r="BI227" s="165"/>
      <c r="BJ227" s="165"/>
      <c r="BK227" s="165"/>
      <c r="BL227" s="165"/>
      <c r="BM227" s="165"/>
      <c r="BN227" s="165"/>
      <c r="BO227" s="165"/>
      <c r="BP227" s="165"/>
      <c r="BQ227" s="165"/>
      <c r="BR227" s="165"/>
      <c r="BS227" s="165"/>
      <c r="BT227" s="165"/>
      <c r="BU227" s="165"/>
      <c r="BV227" s="165"/>
      <c r="BW227" s="165"/>
      <c r="BX227" s="165"/>
      <c r="BY227" s="165"/>
      <c r="BZ227" s="165"/>
      <c r="CA227" s="165"/>
      <c r="CB227" s="165"/>
      <c r="CC227" s="165"/>
      <c r="CD227" s="165"/>
      <c r="CE227" s="165"/>
      <c r="CF227" s="165"/>
      <c r="CG227" s="165"/>
      <c r="CH227" s="165"/>
      <c r="CI227" s="165"/>
      <c r="CJ227" s="170"/>
    </row>
  </sheetData>
  <dataValidations count="2">
    <dataValidation allowBlank="1" showInputMessage="1" showErrorMessage="1" sqref="E1" xr:uid="{4D935161-CDD3-4592-B877-3FB59C99E142}"/>
    <dataValidation type="list" allowBlank="1" showInputMessage="1" showErrorMessage="1" sqref="E3:E227"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20"/>
  <sheetViews>
    <sheetView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6.796875" style="25" customWidth="1"/>
    <col min="7" max="7" width="13.796875" style="26" customWidth="1"/>
    <col min="8" max="8" width="16.8984375" style="25" customWidth="1"/>
    <col min="9" max="9" width="14" style="24" customWidth="1"/>
    <col min="10" max="10" width="13.8984375" style="24" customWidth="1"/>
    <col min="11" max="11" width="48.1992187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t="s">
        <v>39086</v>
      </c>
      <c r="B2" s="63" t="str">
        <f>IFERROR(VLOOKUP(D2,DB!A:K,11,0),"")</f>
        <v>R3</v>
      </c>
      <c r="C2" s="18">
        <v>1</v>
      </c>
      <c r="D2" s="63" t="s">
        <v>10077</v>
      </c>
      <c r="E2" s="18" t="s">
        <v>39087</v>
      </c>
      <c r="F2" s="22">
        <v>45955.552071759259</v>
      </c>
      <c r="G2" s="21">
        <f t="shared" ref="G2:G17" ca="1" si="0">IFERROR(NOW()-F2,"-")</f>
        <v>2.2446412040153518E-2</v>
      </c>
      <c r="H2" s="22">
        <v>45955.537592592591</v>
      </c>
      <c r="I2" s="19" t="str">
        <f>IFERROR(VLOOKUP(D2,DB!A:F,6,0),"")</f>
        <v>SCECO</v>
      </c>
      <c r="J2" s="18" t="str">
        <f>IFERROR(VLOOKUP(D2,DB!A:G,7,0),"")</f>
        <v>Good</v>
      </c>
      <c r="K2" s="46" t="s">
        <v>39088</v>
      </c>
      <c r="L2" s="23" t="str">
        <f>IFERROR(VLOOKUP(D2,DB!A:I,9,0),"")</f>
        <v>Latis</v>
      </c>
    </row>
    <row r="3" spans="1:13" ht="15" customHeight="1">
      <c r="A3" s="19"/>
      <c r="B3" s="63" t="str">
        <f>IFERROR(VLOOKUP(D3,DB!A:K,11,0),"")</f>
        <v/>
      </c>
      <c r="C3" s="18"/>
      <c r="D3" s="63"/>
      <c r="E3" s="18"/>
      <c r="F3" s="20"/>
      <c r="G3" s="21">
        <f t="shared" ca="1" si="0"/>
        <v>45955.574518171299</v>
      </c>
      <c r="H3" s="22"/>
      <c r="I3" s="19" t="s">
        <v>39089</v>
      </c>
      <c r="J3" s="18" t="str">
        <f>IFERROR(VLOOKUP(D3,DB!A:G,7,0),"")</f>
        <v/>
      </c>
      <c r="K3" s="46"/>
      <c r="L3" s="23" t="str">
        <f>IFERROR(VLOOKUP(D3,DB!A:I,9,0),"")</f>
        <v/>
      </c>
    </row>
    <row r="4" spans="1:13" ht="15" customHeight="1">
      <c r="A4" s="19"/>
      <c r="B4" s="63" t="str">
        <f>IFERROR(VLOOKUP(D4,DB!A:K,11,0),"")</f>
        <v/>
      </c>
      <c r="C4" s="18"/>
      <c r="D4" s="18"/>
      <c r="E4" s="18"/>
      <c r="F4" s="20"/>
      <c r="G4" s="21">
        <f t="shared" ca="1" si="0"/>
        <v>45955.574518171299</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45955.574518171299</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45955.574518171299</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45955.574518171299</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45955.574518171299</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45955.574518171299</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45955.574518171299</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45955.574518171299</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45955.574518171299</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45955.574518171299</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45955.574518171299</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45955.574518171299</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45955.574518171299</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45955.574518171299</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ref="G18:G81" ca="1" si="1">IFERROR(NOW()-F18,"-")</f>
        <v>45955.574518171299</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45955.574518171299</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45955.574518171299</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45955.574518171299</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45955.574518171299</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45955.574518171299</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45955.574518171299</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45955.574518171299</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45955.574518171299</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45955.574518171299</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45955.574518171299</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45955.574518171299</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45955.574518171299</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45955.574518171299</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45955.574518171299</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45955.574518171299</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45955.574518171299</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45955.574518171299</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45955.574518171299</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45955.574518171299</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45955.574518171299</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45955.574518171299</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45955.574518171299</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45955.574518171299</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45955.574518171299</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45955.574518171299</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45955.574518171299</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45955.574518171299</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45955.574518171299</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45955.574518171299</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45955.574518171299</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45955.574518171299</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45955.574518171299</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45955.574518171299</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45955.574518171299</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45955.574518171299</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45955.574518171299</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45955.574518171299</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45955.574518171299</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45955.574518171299</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45955.574518171299</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45955.574518171299</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45955.574518171299</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45955.574518171299</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45955.574518171299</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45955.574518171299</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45955.574518171299</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45955.574518171299</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45955.574518171299</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45955.574518171299</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45955.574518171299</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45955.574518171299</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45955.574518171299</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45955.574518171299</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45955.574518171299</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45955.574518171299</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45955.574518171299</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45955.574518171299</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45955.574518171299</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45955.574518171299</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45955.574518171299</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45955.574518171299</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45955.574518171299</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45955.574518171299</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ref="G82:G145" ca="1" si="2">IFERROR(NOW()-F82,"-")</f>
        <v>45955.574518171299</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45955.574518171299</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45955.574518171299</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45955.574518171299</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45955.574518171299</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45955.574518171299</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45955.574518171299</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45955.574518171299</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45955.574518171299</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45955.574518171299</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45955.574518171299</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45955.574518171299</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45955.574518171299</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45955.574518171299</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45955.574518171299</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45955.574518171299</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45955.574518171299</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45955.574518171299</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45955.574518171299</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45955.574518171299</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45955.574518171299</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45955.574518171299</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45955.574518171299</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45955.574518171299</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45955.574518171299</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45955.574518171299</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45955.574518171299</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45955.574518171299</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45955.574518171299</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45955.574518171299</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45955.574518171299</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45955.574518171299</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45955.574518171299</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45955.574518171299</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45955.574518171299</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45955.574518171299</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45955.574518171299</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45955.574518171299</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45955.574518171299</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45955.574518171299</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45955.574518171299</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45955.574518171299</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45955.574518171299</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45955.574518171299</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45955.574518171299</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45955.574518171299</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45955.574518171299</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45955.574518171299</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45955.574518171299</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45955.574518171299</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45955.574518171299</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45955.574518171299</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45955.574518171299</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45955.574518171299</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45955.574518171299</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45955.574518171299</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45955.574518171299</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45955.574518171299</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45955.574518171299</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45955.574518171299</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45955.574518171299</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45955.574518171299</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45955.574518171299</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45955.574518171299</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ref="G146:G209" ca="1" si="3">IFERROR(NOW()-F146,"-")</f>
        <v>45955.574518171299</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45955.574518171299</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45955.574518171299</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45955.574518171299</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45955.574518171299</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45955.574518171299</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45955.574518171299</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45955.574518171299</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45955.574518171299</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45955.574518171299</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45955.574518171299</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45955.574518171299</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45955.574518171299</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45955.574518171299</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45955.574518171299</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45955.574518171299</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45955.574518171299</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45955.574518171299</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45955.574518171299</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45955.574518171299</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45955.574518171299</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45955.574518171299</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45955.574518171299</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45955.574518171299</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45955.574518171299</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45955.574518171299</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45955.574518171299</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45955.574518171299</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45955.574518171299</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45955.574518171299</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45955.574518171299</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45955.574518171299</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45955.574518171299</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45955.574518171299</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45955.574518171299</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45955.574518171299</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45955.574518171299</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45955.574518171299</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45955.574518171299</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45955.574518171299</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45955.574518171299</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45955.574518171299</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45955.574518171299</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45955.574518171299</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45955.574518171299</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45955.574518171299</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45955.574518171299</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45955.574518171299</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45955.574518171299</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45955.574518171299</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45955.574518171299</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45955.574518171299</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45955.574518171299</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45955.574518171299</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45955.574518171299</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45955.574518171299</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45955.574518171299</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45955.574518171299</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45955.574518171299</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45955.574518171299</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45955.574518171299</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45955.574518171299</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45955.574518171299</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45955.574518171299</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ref="G210:G273" ca="1" si="4">IFERROR(NOW()-F210,"-")</f>
        <v>45955.574518171299</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45955.574518171299</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45955.574518171299</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45955.574518171299</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45955.574518171299</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45955.574518171299</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45955.574518171299</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45955.574518171299</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45955.574518171299</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45955.574518171299</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45955.574518171299</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45955.574518171299</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45955.574518171299</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45955.574518171299</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45955.574518171299</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45955.574518171299</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45955.574518171299</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45955.574518171299</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45955.574518171299</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45955.574518171299</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45955.574518171299</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45955.574518171299</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45955.574518171299</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45955.574518171299</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45955.574518171299</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45955.574518171299</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45955.574518171299</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45955.574518171299</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45955.574518171299</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45955.574518171299</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45955.574518171299</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45955.574518171299</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45955.574518171299</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45955.574518171299</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45955.574518171299</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45955.574518171299</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45955.574518171299</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45955.574518171299</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45955.574518171299</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45955.574518171299</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45955.574518171299</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45955.574518171299</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45955.574518171299</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45955.574518171299</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45955.574518171299</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45955.574518171299</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45955.574518171299</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45955.574518171299</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45955.574518171299</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45955.574518171299</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45955.574518171299</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45955.574518171299</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45955.574518171299</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45955.574518171299</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45955.574518171299</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45955.574518171299</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45955.574518171299</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45955.574518171299</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45955.574518171299</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45955.574518171299</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45955.574518171299</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45955.574518171299</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45955.574518171299</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45955.574518171299</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ref="G274:G337" ca="1" si="5">IFERROR(NOW()-F274,"-")</f>
        <v>45955.574518171299</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45955.574518171299</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45955.574518171299</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45955.574518171299</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45955.574518171299</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45955.574518171299</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45955.574518171299</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45955.574518171299</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45955.574518171299</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45955.574518171299</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45955.574518171299</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45955.574518171299</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45955.574518171299</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45955.574518171299</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45955.574518171299</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45955.574518171299</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45955.574518171299</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45955.574518171299</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45955.574518171299</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45955.574518171299</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45955.574518171299</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45955.574518171299</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45955.574518171299</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45955.574518171299</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45955.574518171299</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45955.574518171299</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45955.574518171299</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45955.574518171299</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45955.574518171299</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45955.574518171299</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45955.574518171299</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45955.574518171299</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45955.574518171299</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45955.574518171299</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45955.574518171299</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45955.574518171299</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45955.574518171299</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45955.574518171299</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45955.574518171299</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45955.574518171299</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45955.574518171299</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45955.574518171299</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45955.574518171299</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45955.574518171299</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45955.574518171299</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45955.574518171299</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45955.574518171299</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45955.574518171299</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45955.574518171299</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45955.574518171299</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45955.574518171299</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45955.574518171299</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45955.574518171299</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45955.574518171299</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45955.574518171299</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45955.574518171299</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45955.574518171299</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45955.574518171299</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45955.574518171299</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45955.574518171299</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45955.574518171299</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45955.574518171299</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45955.574518171299</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45955.574518171299</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ref="G338:G401" ca="1" si="6">IFERROR(NOW()-F338,"-")</f>
        <v>45955.574518171299</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45955.574518171299</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45955.574518171299</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45955.574518171299</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45955.574518171299</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45955.574518171299</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45955.574518171299</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45955.574518171299</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45955.574518171299</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45955.574518171299</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45955.574518171299</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45955.574518171299</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45955.574518171299</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45955.574518171299</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45955.574518171299</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45955.574518171299</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45955.574518171299</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45955.574518171299</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45955.574518171299</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45955.574518171299</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45955.574518171299</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45955.574518171299</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45955.574518171299</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45955.574518171299</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45955.574518171299</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45955.574518171299</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45955.574518171299</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45955.574518171299</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45955.574518171299</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45955.574518171299</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45955.574518171299</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45955.574518171299</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45955.574518171299</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45955.574518171299</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45955.574518171299</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45955.574518171299</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45955.574518171299</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45955.574518171299</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45955.574518171299</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45955.574518171299</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45955.574518171299</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45955.574518171299</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45955.574518171299</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45955.574518171299</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45955.574518171299</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45955.574518171299</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45955.574518171299</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45955.574518171299</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45955.574518171299</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45955.574518171299</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45955.574518171299</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45955.574518171299</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45955.574518171299</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45955.574518171299</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45955.574518171299</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45955.574518171299</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45955.574518171299</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45955.574518171299</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45955.574518171299</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45955.574518171299</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45955.574518171299</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45955.574518171299</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45955.574518171299</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45955.574518171299</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ref="G402:G465" ca="1" si="7">IFERROR(NOW()-F402,"-")</f>
        <v>45955.574518171299</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45955.574518171299</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45955.574518171299</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45955.574518171299</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45955.574518171299</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45955.574518171299</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45955.574518171299</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45955.574518171299</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45955.574518171299</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45955.574518171299</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45955.574518171299</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45955.574518171299</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45955.574518171299</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45955.574518171299</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45955.574518171299</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45955.574518171299</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45955.574518171299</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45955.574518171299</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45955.574518171299</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45955.574518171299</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45955.574518171299</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45955.574518171299</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45955.574518171299</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45955.574518171299</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45955.574518171299</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45955.574518171299</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45955.574518171299</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45955.574518171299</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45955.574518171299</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45955.574518171299</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45955.574518171299</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45955.574518171299</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45955.574518171299</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45955.574518171299</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45955.574518171299</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45955.574518171299</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45955.574518171299</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45955.574518171299</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45955.574518171299</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45955.574518171299</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45955.574518171299</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45955.574518171299</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45955.574518171299</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45955.574518171299</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45955.574518171299</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45955.574518171299</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45955.574518171299</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45955.574518171299</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45955.574518171299</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45955.574518171299</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45955.574518171299</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45955.574518171299</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45955.574518171299</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45955.574518171299</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45955.574518171299</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45955.574518171299</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45955.574518171299</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45955.574518171299</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45955.574518171299</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45955.574518171299</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45955.574518171299</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45955.574518171299</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45955.574518171299</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45955.574518171299</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ref="G466:G529" ca="1" si="8">IFERROR(NOW()-F466,"-")</f>
        <v>45955.574518171299</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45955.574518171299</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45955.574518171299</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45955.574518171299</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45955.574518171299</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45955.574518171299</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45955.574518171299</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45955.574518171299</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45955.574518171299</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45955.574518171299</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45955.574518171299</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45955.574518171299</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45955.574518171299</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45955.574518171299</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45955.574518171299</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45955.574518171299</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45955.574518171299</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45955.574518171299</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45955.574518171299</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45955.574518171299</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45955.574518171299</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45955.574518171299</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45955.574518171299</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45955.574518171299</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45955.574518171299</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45955.574518171299</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45955.574518171299</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45955.574518171299</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45955.574518171299</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45955.574518171299</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45955.574518171299</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45955.574518171299</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45955.574518171299</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45955.574518171299</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45955.574518171299</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45955.574518171299</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45955.574518171299</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45955.574518171299</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45955.574518171299</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45955.574518171299</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45955.574518171299</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45955.574518171299</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45955.574518171299</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45955.574518171299</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45955.574518171299</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45955.574518171299</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45955.574518171299</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45955.574518171299</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45955.574518171299</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45955.574518171299</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45955.574518171299</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45955.574518171299</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45955.574518171299</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45955.574518171299</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45955.574518171299</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45955.574518171299</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45955.574518171299</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45955.574518171299</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45955.574518171299</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45955.574518171299</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45955.574518171299</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45955.574518171299</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45955.574518171299</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45955.574518171299</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ref="G530:G593" ca="1" si="9">IFERROR(NOW()-F530,"-")</f>
        <v>45955.574518171299</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45955.574518171299</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45955.574518171299</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45955.574518171299</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45955.574518171299</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45955.574518171299</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45955.574518171299</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45955.574518171299</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45955.574518171299</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45955.574518171299</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45955.574518171299</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45955.574518171299</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45955.574518171299</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45955.574518171299</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45955.574518171299</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45955.574518171299</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45955.574518171299</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45955.574518171299</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45955.574518171299</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45955.574518171299</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45955.574518171299</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45955.574518171299</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45955.574518171299</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45955.574518171299</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45955.574518171299</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45955.574518171299</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45955.574518171299</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45955.574518171299</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45955.574518171299</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45955.574518171299</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45955.574518171299</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45955.574518171299</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45955.574518171299</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45955.574518171299</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45955.574518171299</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45955.574518171299</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45955.574518171299</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45955.574518171299</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45955.574518171299</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45955.574518171299</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45955.574518171299</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45955.574518171299</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45955.574518171299</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45955.574518171299</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45955.574518171299</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45955.574518171299</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45955.574518171299</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45955.574518171299</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45955.574518171299</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45955.574518171299</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45955.574518171299</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45955.574518171299</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45955.574518171299</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45955.574518171299</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45955.574518171299</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45955.574518171299</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45955.574518171299</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45955.574518171299</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45955.574518171299</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45955.574518171299</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45955.574518171299</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45955.574518171299</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45955.574518171299</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45955.574518171299</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ref="G594:G657" ca="1" si="10">IFERROR(NOW()-F594,"-")</f>
        <v>45955.574518171299</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45955.574518171299</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45955.574518171299</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45955.574518171299</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45955.574518171299</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45955.574518171299</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45955.574518171299</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45955.574518171299</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45955.574518171299</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45955.574518171299</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45955.574518171299</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45955.574518171299</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45955.574518171299</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45955.574518171299</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45955.574518171299</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45955.574518171299</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45955.574518171299</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45955.574518171299</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45955.574518171299</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45955.574518171299</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45955.574518171299</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45955.574518171299</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45955.574518171299</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45955.574518171299</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45955.574518171299</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45955.574518171299</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45955.574518171299</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45955.574518171299</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45955.574518171299</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45955.574518171299</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45955.574518171299</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45955.574518171299</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45955.574518171299</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45955.574518171299</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45955.574518171299</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45955.574518171299</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45955.574518171299</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45955.574518171299</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45955.574518171299</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45955.574518171299</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45955.574518171299</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45955.574518171299</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45955.574518171299</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45955.574518171299</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45955.574518171299</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45955.574518171299</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45955.574518171299</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45955.574518171299</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45955.574518171299</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45955.574518171299</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45955.574518171299</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45955.574518171299</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45955.574518171299</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45955.574518171299</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45955.574518171299</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45955.574518171299</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45955.574518171299</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45955.574518171299</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45955.574518171299</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45955.574518171299</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45955.574518171299</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45955.574518171299</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45955.574518171299</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45955.574518171299</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ref="G658:G721" ca="1" si="11">IFERROR(NOW()-F658,"-")</f>
        <v>45955.574518171299</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45955.574518171299</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45955.574518171299</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45955.574518171299</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45955.574518171299</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45955.574518171299</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45955.574518171299</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45955.574518171299</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45955.574518171299</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45955.574518171299</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45955.574518171299</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45955.574518171299</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45955.574518171299</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45955.574518171299</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45955.574518171299</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45955.574518171299</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45955.574518171299</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45955.574518171299</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45955.574518171299</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45955.574518171299</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45955.574518171299</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45955.574518171299</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45955.574518171299</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45955.574518171299</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45955.574518171299</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45955.574518171299</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45955.574518171299</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45955.574518171299</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45955.574518171299</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45955.574518171299</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45955.574518171299</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45955.574518171299</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45955.574518171299</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45955.574518171299</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45955.574518171299</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45955.574518171299</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45955.574518171299</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45955.574518171299</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45955.574518171299</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45955.574518171299</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45955.574518171299</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45955.574518171299</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45955.574518171299</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45955.574518171299</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45955.574518171299</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45955.574518171299</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45955.574518171299</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45955.574518171299</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45955.574518171299</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45955.574518171299</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45955.574518171299</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45955.574518171299</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45955.574518171299</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45955.574518171299</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45955.574518171299</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45955.574518171299</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45955.574518171299</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45955.574518171299</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45955.574518171299</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45955.574518171299</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45955.574518171299</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45955.574518171299</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45955.574518171299</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45955.574518171299</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ref="G722:G785" ca="1" si="12">IFERROR(NOW()-F722,"-")</f>
        <v>45955.574518171299</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45955.574518171299</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45955.574518171299</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45955.574518171299</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45955.574518171299</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45955.574518171299</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45955.574518171299</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45955.574518171299</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45955.574518171299</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45955.574518171299</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45955.574518171299</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45955.574518171299</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45955.574518171299</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45955.574518171299</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45955.574518171299</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45955.574518171299</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45955.574518171299</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45955.574518171299</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45955.574518171299</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45955.574518171299</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45955.574518171299</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45955.574518171299</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45955.574518171299</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45955.574518171299</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45955.574518171299</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45955.574518171299</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45955.574518171299</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45955.574518171299</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45955.574518171299</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45955.574518171299</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45955.574518171299</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45955.574518171299</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45955.574518171299</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45955.574518171299</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45955.574518171299</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45955.574518171299</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45955.574518171299</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45955.574518171299</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45955.574518171299</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45955.574518171299</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45955.574518171299</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45955.574518171299</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45955.574518171299</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45955.574518171299</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45955.574518171299</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45955.574518171299</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45955.574518171299</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45955.574518171299</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45955.574518171299</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45955.574518171299</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45955.574518171299</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45955.574518171299</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45955.574518171299</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45955.574518171299</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45955.574518171299</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45955.574518171299</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45955.574518171299</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45955.574518171299</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45955.574518171299</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45955.574518171299</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45955.574518171299</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45955.574518171299</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45955.574518171299</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45955.574518171299</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ref="G786:G849" ca="1" si="13">IFERROR(NOW()-F786,"-")</f>
        <v>45955.574518171299</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45955.574518171299</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45955.574518171299</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45955.574518171299</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45955.574518171299</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45955.574518171299</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45955.574518171299</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45955.574518171299</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45955.574518171299</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45955.574518171299</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45955.574518171299</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45955.574518171299</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45955.574518171299</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45955.574518171299</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45955.574518171299</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45955.574518171299</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45955.574518171299</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45955.574518171299</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45955.574518171299</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45955.574518171299</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45955.574518171299</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45955.574518171299</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45955.574518171299</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45955.574518171299</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45955.574518171299</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45955.574518171299</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45955.574518171299</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45955.574518171299</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45955.574518171299</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45955.574518171299</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45955.574518171299</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45955.574518171299</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45955.574518171299</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45955.574518171299</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45955.574518171299</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45955.574518171299</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45955.574518171299</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45955.574518171299</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45955.574518171299</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45955.574518171299</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45955.574518171299</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45955.574518171299</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45955.574518171299</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45955.574518171299</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45955.574518171299</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45955.574518171299</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45955.574518171299</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45955.574518171299</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45955.574518171299</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45955.574518171299</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45955.574518171299</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45955.574518171299</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45955.574518171299</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45955.574518171299</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45955.574518171299</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45955.574518171299</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45955.574518171299</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45955.574518171299</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45955.574518171299</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45955.574518171299</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45955.574518171299</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45955.574518171299</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45955.574518171299</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45955.574518171299</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ref="G850:G913" ca="1" si="14">IFERROR(NOW()-F850,"-")</f>
        <v>45955.574518171299</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45955.574518171299</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45955.574518171299</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45955.574518171299</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45955.574518171299</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45955.574518171299</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45955.574518171299</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45955.574518171299</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45955.574518171299</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45955.574518171299</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45955.574518171299</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45955.574518171299</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45955.574518171299</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45955.574518171299</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45955.574518171299</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45955.574518171299</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45955.574518171299</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45955.574518171299</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45955.574518171299</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45955.574518171299</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45955.574518171299</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45955.574518171299</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45955.574518171299</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45955.574518171299</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45955.574518171299</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45955.574518171299</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45955.574518171299</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45955.574518171299</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45955.574518171299</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45955.574518171299</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45955.574518171299</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45955.574518171299</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45955.574518171299</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45955.574518171299</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45955.574518171299</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45955.574518171299</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45955.574518171299</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45955.574518171299</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45955.574518171299</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45955.574518171299</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45955.574518171299</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45955.574518171299</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45955.574518171299</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45955.574518171299</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45955.574518171299</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45955.574518171299</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45955.574518171299</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45955.574518171299</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45955.574518171299</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45955.574518171299</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45955.574518171299</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45955.574518171299</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45955.574518171299</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45955.574518171299</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45955.574518171299</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45955.574518171299</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45955.574518171299</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45955.574518171299</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45955.574518171299</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45955.574518171299</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45955.574518171299</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45955.574518171299</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45955.574518171299</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45955.574518171299</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ref="G914:G977" ca="1" si="15">IFERROR(NOW()-F914,"-")</f>
        <v>45955.574518171299</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45955.574518171299</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45955.574518171299</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45955.574518171299</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45955.574518171299</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45955.574518171299</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45955.574518171299</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45955.574518171299</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45955.574518171299</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45955.574518171299</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45955.574518171299</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45955.574518171299</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45955.574518171299</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45955.574518171299</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45955.574518171299</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45955.574518171299</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45955.574518171299</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45955.574518171299</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45955.574518171299</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45955.574518171299</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45955.574518171299</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45955.574518171299</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45955.574518171299</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45955.574518171299</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45955.574518171299</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45955.574518171299</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45955.574518171299</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45955.574518171299</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45955.574518171299</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45955.574518171299</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45955.574518171299</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45955.574518171299</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45955.574518171299</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45955.574518171299</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45955.574518171299</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45955.574518171299</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45955.574518171299</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45955.574518171299</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45955.574518171299</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45955.574518171299</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45955.574518171299</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45955.574518171299</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45955.574518171299</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45955.574518171299</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45955.574518171299</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45955.574518171299</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45955.574518171299</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45955.574518171299</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45955.574518171299</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45955.574518171299</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45955.574518171299</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45955.574518171299</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45955.574518171299</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45955.574518171299</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45955.574518171299</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45955.574518171299</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45955.574518171299</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45955.574518171299</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45955.574518171299</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45955.574518171299</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45955.574518171299</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45955.574518171299</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45955.574518171299</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45955.574518171299</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ref="G978:G1041" ca="1" si="16">IFERROR(NOW()-F978,"-")</f>
        <v>45955.574518171299</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45955.574518171299</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45955.574518171299</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45955.574518171299</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45955.574518171299</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45955.574518171299</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45955.574518171299</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45955.574518171299</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45955.574518171299</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45955.574518171299</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45955.574518171299</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45955.574518171299</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45955.574518171299</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45955.574518171299</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45955.574518171299</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45955.574518171299</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45955.574518171299</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45955.574518171299</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45955.574518171299</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45955.574518171299</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45955.574518171299</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45955.574518171299</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45955.574518171299</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45955.574518171299</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45955.574518171299</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45955.574518171299</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45955.574518171299</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45955.574518171299</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45955.574518171299</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45955.574518171299</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45955.574518171299</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45955.574518171299</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45955.574518171299</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45955.574518171299</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45955.574518171299</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45955.574518171299</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45955.574518171299</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45955.574518171299</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45955.574518171299</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45955.574518171299</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45955.574518171299</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45955.574518171299</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45955.574518171299</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45955.574518171299</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45955.574518171299</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45955.574518171299</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45955.574518171299</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45955.574518171299</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45955.574518171299</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45955.574518171299</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45955.574518171299</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45955.574518171299</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45955.574518171299</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45955.574518171299</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45955.574518171299</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45955.574518171299</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45955.574518171299</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45955.574518171299</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45955.574518171299</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45955.574518171299</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45955.574518171299</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45955.574518171299</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45955.574518171299</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45955.574518171299</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ref="G1042:G1105" ca="1" si="17">IFERROR(NOW()-F1042,"-")</f>
        <v>45955.574518171299</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45955.574518171299</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45955.574518171299</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45955.574518171299</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45955.574518171299</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45955.574518171299</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45955.574518171299</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45955.574518171299</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45955.574518171299</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45955.574518171299</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45955.574518171299</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45955.574518171299</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45955.574518171299</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45955.574518171299</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45955.574518171299</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45955.574518171299</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45955.574518171299</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45955.574518171299</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45955.574518171299</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45955.574518171299</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45955.574518171299</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45955.574518171299</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45955.574518171299</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45955.574518171299</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45955.574518171299</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45955.574518171299</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45955.574518171299</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45955.574518171299</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45955.574518171299</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45955.574518171299</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45955.574518171299</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45955.574518171299</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45955.574518171299</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45955.574518171299</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45955.574518171299</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45955.574518171299</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45955.574518171299</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45955.574518171299</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45955.574518171299</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45955.574518171299</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45955.574518171299</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45955.574518171299</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45955.574518171299</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45955.574518171299</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45955.574518171299</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45955.574518171299</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45955.574518171299</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45955.574518171299</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45955.574518171299</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45955.574518171299</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45955.574518171299</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45955.574518171299</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45955.574518171299</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45955.574518171299</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45955.574518171299</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45955.574518171299</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45955.574518171299</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7"/>
        <v>45955.574518171299</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7"/>
        <v>45955.574518171299</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7"/>
        <v>45955.574518171299</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7"/>
        <v>45955.574518171299</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7"/>
        <v>45955.574518171299</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7"/>
        <v>45955.574518171299</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7"/>
        <v>45955.574518171299</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ref="G1106:G1120" ca="1" si="18">IFERROR(NOW()-F1106,"-")</f>
        <v>45955.574518171299</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45955.574518171299</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45955.574518171299</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45955.574518171299</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45955.574518171299</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45955.574518171299</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45955.574518171299</v>
      </c>
      <c r="H1112" s="22"/>
      <c r="I1112" s="19" t="str">
        <f>IFERROR(VLOOKUP(D1112,DB!A:F,6,0),"")</f>
        <v/>
      </c>
      <c r="J1112" s="18" t="str">
        <f>IFERROR(VLOOKUP(D1112,DB!A:G,7,0),"")</f>
        <v/>
      </c>
      <c r="K1112" s="46"/>
      <c r="L1112" s="23" t="str">
        <f>IFERROR(VLOOKUP(D1112,DB!A:I,9,0),"")</f>
        <v/>
      </c>
    </row>
    <row r="1113" spans="1:12" ht="15" customHeight="1">
      <c r="A1113" s="19"/>
      <c r="B1113" s="63" t="str">
        <f>IFERROR(VLOOKUP(D1113,DB!A:K,11,0),"")</f>
        <v/>
      </c>
      <c r="C1113" s="18"/>
      <c r="D1113" s="18"/>
      <c r="E1113" s="18"/>
      <c r="F1113" s="20"/>
      <c r="G1113" s="21">
        <f t="shared" ca="1" si="18"/>
        <v>45955.574518171299</v>
      </c>
      <c r="H1113" s="22"/>
      <c r="I1113" s="19" t="str">
        <f>IFERROR(VLOOKUP(D1113,DB!A:F,6,0),"")</f>
        <v/>
      </c>
      <c r="J1113" s="18" t="str">
        <f>IFERROR(VLOOKUP(D1113,DB!A:G,7,0),"")</f>
        <v/>
      </c>
      <c r="K1113" s="46"/>
      <c r="L1113" s="23" t="str">
        <f>IFERROR(VLOOKUP(D1113,DB!A:I,9,0),"")</f>
        <v/>
      </c>
    </row>
    <row r="1114" spans="1:12" ht="15" customHeight="1">
      <c r="A1114" s="19"/>
      <c r="B1114" s="63" t="str">
        <f>IFERROR(VLOOKUP(D1114,DB!A:K,11,0),"")</f>
        <v/>
      </c>
      <c r="C1114" s="18"/>
      <c r="D1114" s="18"/>
      <c r="E1114" s="18"/>
      <c r="F1114" s="20"/>
      <c r="G1114" s="21">
        <f t="shared" ca="1" si="18"/>
        <v>45955.574518171299</v>
      </c>
      <c r="H1114" s="22"/>
      <c r="I1114" s="19" t="str">
        <f>IFERROR(VLOOKUP(D1114,DB!A:F,6,0),"")</f>
        <v/>
      </c>
      <c r="J1114" s="18" t="str">
        <f>IFERROR(VLOOKUP(D1114,DB!A:G,7,0),"")</f>
        <v/>
      </c>
      <c r="K1114" s="46"/>
      <c r="L1114" s="23" t="str">
        <f>IFERROR(VLOOKUP(D1114,DB!A:I,9,0),"")</f>
        <v/>
      </c>
    </row>
    <row r="1115" spans="1:12" ht="15" customHeight="1">
      <c r="A1115" s="19"/>
      <c r="B1115" s="63" t="str">
        <f>IFERROR(VLOOKUP(D1115,DB!A:K,11,0),"")</f>
        <v/>
      </c>
      <c r="C1115" s="18"/>
      <c r="D1115" s="18"/>
      <c r="E1115" s="18"/>
      <c r="F1115" s="20"/>
      <c r="G1115" s="21">
        <f t="shared" ca="1" si="18"/>
        <v>45955.574518171299</v>
      </c>
      <c r="H1115" s="22"/>
      <c r="I1115" s="19" t="str">
        <f>IFERROR(VLOOKUP(D1115,DB!A:F,6,0),"")</f>
        <v/>
      </c>
      <c r="J1115" s="18" t="str">
        <f>IFERROR(VLOOKUP(D1115,DB!A:G,7,0),"")</f>
        <v/>
      </c>
      <c r="K1115" s="46"/>
      <c r="L1115" s="23" t="str">
        <f>IFERROR(VLOOKUP(D1115,DB!A:I,9,0),"")</f>
        <v/>
      </c>
    </row>
    <row r="1116" spans="1:12" ht="15" customHeight="1">
      <c r="A1116" s="19"/>
      <c r="B1116" s="63" t="str">
        <f>IFERROR(VLOOKUP(D1116,DB!A:K,11,0),"")</f>
        <v/>
      </c>
      <c r="C1116" s="18"/>
      <c r="D1116" s="18"/>
      <c r="E1116" s="18"/>
      <c r="F1116" s="20"/>
      <c r="G1116" s="21">
        <f t="shared" ca="1" si="18"/>
        <v>45955.574518171299</v>
      </c>
      <c r="H1116" s="22"/>
      <c r="I1116" s="19" t="str">
        <f>IFERROR(VLOOKUP(D1116,DB!A:F,6,0),"")</f>
        <v/>
      </c>
      <c r="J1116" s="18" t="str">
        <f>IFERROR(VLOOKUP(D1116,DB!A:G,7,0),"")</f>
        <v/>
      </c>
      <c r="K1116" s="46"/>
      <c r="L1116" s="23" t="str">
        <f>IFERROR(VLOOKUP(D1116,DB!A:I,9,0),"")</f>
        <v/>
      </c>
    </row>
    <row r="1117" spans="1:12" ht="15" customHeight="1">
      <c r="A1117" s="19"/>
      <c r="B1117" s="63" t="str">
        <f>IFERROR(VLOOKUP(D1117,DB!A:K,11,0),"")</f>
        <v/>
      </c>
      <c r="C1117" s="18"/>
      <c r="D1117" s="18"/>
      <c r="E1117" s="18"/>
      <c r="F1117" s="20"/>
      <c r="G1117" s="21">
        <f t="shared" ca="1" si="18"/>
        <v>45955.574518171299</v>
      </c>
      <c r="H1117" s="22"/>
      <c r="I1117" s="19" t="str">
        <f>IFERROR(VLOOKUP(D1117,DB!A:F,6,0),"")</f>
        <v/>
      </c>
      <c r="J1117" s="18" t="str">
        <f>IFERROR(VLOOKUP(D1117,DB!A:G,7,0),"")</f>
        <v/>
      </c>
      <c r="K1117" s="46"/>
      <c r="L1117" s="23" t="str">
        <f>IFERROR(VLOOKUP(D1117,DB!A:I,9,0),"")</f>
        <v/>
      </c>
    </row>
    <row r="1118" spans="1:12" ht="15" customHeight="1">
      <c r="A1118" s="19"/>
      <c r="B1118" s="63" t="str">
        <f>IFERROR(VLOOKUP(D1118,DB!A:K,11,0),"")</f>
        <v/>
      </c>
      <c r="C1118" s="18"/>
      <c r="D1118" s="18"/>
      <c r="E1118" s="18"/>
      <c r="F1118" s="20"/>
      <c r="G1118" s="21">
        <f t="shared" ca="1" si="18"/>
        <v>45955.574518171299</v>
      </c>
      <c r="H1118" s="22"/>
      <c r="I1118" s="19" t="str">
        <f>IFERROR(VLOOKUP(D1118,DB!A:F,6,0),"")</f>
        <v/>
      </c>
      <c r="J1118" s="18" t="str">
        <f>IFERROR(VLOOKUP(D1118,DB!A:G,7,0),"")</f>
        <v/>
      </c>
      <c r="K1118" s="46"/>
      <c r="L1118" s="23" t="str">
        <f>IFERROR(VLOOKUP(D1118,DB!A:I,9,0),"")</f>
        <v/>
      </c>
    </row>
    <row r="1119" spans="1:12" ht="15" customHeight="1">
      <c r="A1119" s="19"/>
      <c r="B1119" s="63" t="str">
        <f>IFERROR(VLOOKUP(D1119,DB!A:K,11,0),"")</f>
        <v/>
      </c>
      <c r="C1119" s="18"/>
      <c r="D1119" s="18"/>
      <c r="E1119" s="18"/>
      <c r="F1119" s="20"/>
      <c r="G1119" s="21">
        <f t="shared" ca="1" si="18"/>
        <v>45955.574518171299</v>
      </c>
      <c r="H1119" s="22"/>
      <c r="I1119" s="19" t="str">
        <f>IFERROR(VLOOKUP(D1119,DB!A:F,6,0),"")</f>
        <v/>
      </c>
      <c r="J1119" s="18" t="str">
        <f>IFERROR(VLOOKUP(D1119,DB!A:G,7,0),"")</f>
        <v/>
      </c>
      <c r="K1119" s="46"/>
      <c r="L1119" s="23" t="str">
        <f>IFERROR(VLOOKUP(D1119,DB!A:I,9,0),"")</f>
        <v/>
      </c>
    </row>
    <row r="1120" spans="1:12" ht="15" customHeight="1">
      <c r="A1120" s="19"/>
      <c r="B1120" s="63" t="str">
        <f>IFERROR(VLOOKUP(D1120,DB!A:K,11,0),"")</f>
        <v/>
      </c>
      <c r="C1120" s="18"/>
      <c r="D1120" s="18"/>
      <c r="E1120" s="18"/>
      <c r="F1120" s="20"/>
      <c r="G1120" s="21">
        <f t="shared" ca="1" si="18"/>
        <v>45955.574518171299</v>
      </c>
      <c r="H1120" s="22"/>
      <c r="I1120" s="19" t="str">
        <f>IFERROR(VLOOKUP(D1120,DB!A:F,6,0),"")</f>
        <v/>
      </c>
      <c r="J1120" s="18" t="str">
        <f>IFERROR(VLOOKUP(D1120,DB!A:G,7,0),"")</f>
        <v/>
      </c>
      <c r="K1120" s="46"/>
      <c r="L1120" s="23" t="str">
        <f>IFERROR(VLOOKUP(D1120,DB!A:I,9,0),"")</f>
        <v/>
      </c>
    </row>
  </sheetData>
  <dataValidations count="2">
    <dataValidation allowBlank="1" showInputMessage="1" showErrorMessage="1" sqref="E1" xr:uid="{5914219A-CB83-432D-936A-CC0CB6F3982A}"/>
    <dataValidation type="list" allowBlank="1" showInputMessage="1" showErrorMessage="1" sqref="E2:E1120"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24"/>
  <sheetViews>
    <sheetView workbookViewId="0">
      <selection activeCell="H4" sqref="H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33" t="s">
        <v>38994</v>
      </c>
      <c r="J1" s="33" t="s">
        <v>38995</v>
      </c>
      <c r="K1" s="33" t="s">
        <v>38996</v>
      </c>
      <c r="L1" s="35" t="s">
        <v>8</v>
      </c>
      <c r="M1" s="113"/>
      <c r="N1" s="113"/>
      <c r="O1" s="113"/>
      <c r="P1" s="113"/>
    </row>
    <row r="2" spans="1:16" s="111" customFormat="1">
      <c r="A2" s="97" t="s">
        <v>39090</v>
      </c>
      <c r="B2" s="97" t="str">
        <f>IFERROR(VLOOKUP(D2,DB!A:K,11,0),"")</f>
        <v>R4</v>
      </c>
      <c r="C2" s="98">
        <v>1</v>
      </c>
      <c r="D2" s="94" t="s">
        <v>35115</v>
      </c>
      <c r="E2" s="99" t="s">
        <v>38998</v>
      </c>
      <c r="F2" s="100">
        <v>45703.480717592596</v>
      </c>
      <c r="G2" s="101">
        <f ca="1">IFERROR(NOW()-F2,"")</f>
        <v>252.09380057870294</v>
      </c>
      <c r="H2" s="100">
        <v>45703.474768518521</v>
      </c>
      <c r="I2" s="97" t="str">
        <f>IFERROR(VLOOKUP(D2,DB!A:F,6,0),"")</f>
        <v>SCECO</v>
      </c>
      <c r="J2" s="97" t="str">
        <f>IFERROR(VLOOKUP(D2,DB!A:G,7,0),"")</f>
        <v>Dead</v>
      </c>
      <c r="K2" s="102" t="s">
        <v>39091</v>
      </c>
      <c r="L2" s="94" t="str">
        <f>IFERROR(VLOOKUP(D2,DB!A:I,9,0),"")</f>
        <v>Latis</v>
      </c>
    </row>
    <row r="3" spans="1:16" ht="30" customHeight="1">
      <c r="A3" s="120" t="s">
        <v>39092</v>
      </c>
      <c r="B3" s="97" t="str">
        <f>IFERROR(VLOOKUP(D3,DB!A:K,11,0),"")</f>
        <v>R4</v>
      </c>
      <c r="C3" s="121">
        <v>1</v>
      </c>
      <c r="D3" s="120" t="s">
        <v>27420</v>
      </c>
      <c r="E3" s="99" t="s">
        <v>38998</v>
      </c>
      <c r="F3" s="124">
        <v>45953.634722222225</v>
      </c>
      <c r="G3" s="125">
        <f ca="1">IFERROR(NOW()-F3,"")</f>
        <v>1.9397959490743233</v>
      </c>
      <c r="H3" s="124">
        <v>45953.546631944446</v>
      </c>
      <c r="I3" s="120" t="str">
        <f>IFERROR(VLOOKUP(D3,DB!A:F,6,0),"")</f>
        <v>SCECO</v>
      </c>
      <c r="J3" s="120" t="str">
        <f>IFERROR(VLOOKUP(D3,DB!A:G,7,0),"")</f>
        <v>Dead</v>
      </c>
      <c r="K3" s="126" t="s">
        <v>39093</v>
      </c>
      <c r="L3" s="122" t="str">
        <f>IFERROR(VLOOKUP(D3,DB!A:I,9,0),"")</f>
        <v>Latis</v>
      </c>
    </row>
    <row r="4" spans="1:16" ht="15" customHeight="1">
      <c r="A4" s="120" t="s">
        <v>39094</v>
      </c>
      <c r="B4" s="120" t="str">
        <f>IFERROR(VLOOKUP(D4,DB!A:K,11,0),"")</f>
        <v>R4</v>
      </c>
      <c r="C4" s="121">
        <v>2</v>
      </c>
      <c r="D4" s="122" t="s">
        <v>38135</v>
      </c>
      <c r="E4" s="99" t="s">
        <v>38998</v>
      </c>
      <c r="F4" s="124">
        <v>45955.506249999999</v>
      </c>
      <c r="G4" s="125">
        <f ca="1">IFERROR(NOW()-F4,"")</f>
        <v>6.826817130058771E-2</v>
      </c>
      <c r="H4" s="124">
        <v>45955.486805555556</v>
      </c>
      <c r="I4" s="120" t="str">
        <f>IFERROR(VLOOKUP(D4,DB!A:F,6,0),"")</f>
        <v>SCECO</v>
      </c>
      <c r="J4" s="120" t="str">
        <f>IFERROR(VLOOKUP(D4,DB!A:G,7,0),"")</f>
        <v>Vandalized</v>
      </c>
      <c r="K4" s="126" t="s">
        <v>39095</v>
      </c>
      <c r="L4" s="122" t="str">
        <f>IFERROR(VLOOKUP(D4,DB!A:I,9,0),"")</f>
        <v>Latis</v>
      </c>
    </row>
    <row r="5" spans="1:16" ht="15" customHeight="1">
      <c r="A5" s="120"/>
      <c r="B5" s="120" t="str">
        <f>IFERROR(VLOOKUP(D5,DB!A:K,11,0),"")</f>
        <v/>
      </c>
      <c r="C5" s="121"/>
      <c r="D5" s="122"/>
      <c r="E5" s="99"/>
      <c r="F5" s="124"/>
      <c r="G5" s="125">
        <f ca="1">IFERROR(NOW()-F5,"")</f>
        <v>45955.574518171299</v>
      </c>
      <c r="H5" s="124"/>
      <c r="I5" s="120" t="str">
        <f>IFERROR(VLOOKUP(D5,DB!A:F,6,0),"")</f>
        <v/>
      </c>
      <c r="J5" s="120" t="str">
        <f>IFERROR(VLOOKUP(D5,DB!A:G,7,0),"")</f>
        <v/>
      </c>
      <c r="K5" s="126"/>
      <c r="L5" s="122" t="str">
        <f>IFERROR(VLOOKUP(D5,DB!A:I,9,0),"")</f>
        <v/>
      </c>
    </row>
    <row r="6" spans="1:16" ht="15" customHeight="1">
      <c r="A6" s="120"/>
      <c r="B6" s="120" t="str">
        <f>IFERROR(VLOOKUP(D6,DB!A:K,11,0),"")</f>
        <v/>
      </c>
      <c r="C6" s="121"/>
      <c r="D6" s="122"/>
      <c r="E6" s="99"/>
      <c r="F6" s="124"/>
      <c r="G6" s="125">
        <f ca="1">IFERROR(NOW()-F6,"")</f>
        <v>45955.574518171299</v>
      </c>
      <c r="H6" s="124"/>
      <c r="I6" s="120" t="str">
        <f>IFERROR(VLOOKUP(D6,DB!A:F,6,0),"")</f>
        <v/>
      </c>
      <c r="J6" s="120" t="str">
        <f>IFERROR(VLOOKUP(D6,DB!A:G,7,0),"")</f>
        <v/>
      </c>
      <c r="K6" s="126"/>
      <c r="L6" s="122" t="str">
        <f>IFERROR(VLOOKUP(D6,DB!A:I,9,0),"")</f>
        <v/>
      </c>
    </row>
    <row r="7" spans="1:16" ht="15" customHeight="1">
      <c r="A7" s="120"/>
      <c r="B7" s="120" t="str">
        <f>IFERROR(VLOOKUP(D7,DB!A:K,11,0),"")</f>
        <v>R4</v>
      </c>
      <c r="C7" s="121"/>
      <c r="D7" s="94" t="s">
        <v>38135</v>
      </c>
      <c r="E7" s="99"/>
      <c r="F7" s="124"/>
      <c r="G7" s="125">
        <f ca="1">IFERROR(NOW()-F7,"")</f>
        <v>45955.574518171299</v>
      </c>
      <c r="H7" s="124"/>
      <c r="I7" s="120" t="str">
        <f>IFERROR(VLOOKUP(D7,DB!A:F,6,0),"")</f>
        <v>SCECO</v>
      </c>
      <c r="J7" s="120" t="str">
        <f>IFERROR(VLOOKUP(D7,DB!A:G,7,0),"")</f>
        <v>Vandalized</v>
      </c>
      <c r="K7" s="126"/>
      <c r="L7" s="122" t="str">
        <f>IFERROR(VLOOKUP(D7,DB!A:I,9,0),"")</f>
        <v>Latis</v>
      </c>
    </row>
    <row r="8" spans="1:16" ht="15" customHeight="1">
      <c r="A8" s="120"/>
      <c r="B8" s="120" t="str">
        <f>IFERROR(VLOOKUP(D8,DB!A:K,11,0),"")</f>
        <v/>
      </c>
      <c r="C8" s="121"/>
      <c r="D8" s="122"/>
      <c r="E8" s="99"/>
      <c r="F8" s="124"/>
      <c r="G8" s="125">
        <f ca="1">IFERROR(NOW()-F8,"")</f>
        <v>45955.574518171299</v>
      </c>
      <c r="H8" s="124"/>
      <c r="I8" s="120" t="str">
        <f>IFERROR(VLOOKUP(D8,DB!A:F,6,0),"")</f>
        <v/>
      </c>
      <c r="J8" s="120" t="str">
        <f>IFERROR(VLOOKUP(D8,DB!A:G,7,0),"")</f>
        <v/>
      </c>
      <c r="K8" s="126"/>
      <c r="L8" s="122" t="str">
        <f>IFERROR(VLOOKUP(D8,DB!A:I,9,0),"")</f>
        <v/>
      </c>
    </row>
    <row r="9" spans="1:16" ht="15" customHeight="1">
      <c r="A9" s="120"/>
      <c r="B9" s="120" t="str">
        <f>IFERROR(VLOOKUP(D9,DB!A:K,11,0),"")</f>
        <v/>
      </c>
      <c r="C9" s="121"/>
      <c r="D9" s="94"/>
      <c r="E9" s="99"/>
      <c r="F9" s="124"/>
      <c r="G9" s="125">
        <f ca="1">IFERROR(NOW()-F9,"")</f>
        <v>45955.574518171299</v>
      </c>
      <c r="H9" s="124"/>
      <c r="I9" s="120" t="str">
        <f>IFERROR(VLOOKUP(D9,DB!A:F,6,0),"")</f>
        <v/>
      </c>
      <c r="J9" s="120" t="str">
        <f>IFERROR(VLOOKUP(D9,DB!A:G,7,0),"")</f>
        <v/>
      </c>
      <c r="K9" s="126"/>
      <c r="L9" s="122" t="str">
        <f>IFERROR(VLOOKUP(D9,DB!A:I,9,0),"")</f>
        <v/>
      </c>
    </row>
    <row r="10" spans="1:16" ht="15" customHeight="1">
      <c r="A10" s="120"/>
      <c r="B10" s="120" t="str">
        <f>IFERROR(VLOOKUP(D10,DB!A:K,11,0),"")</f>
        <v/>
      </c>
      <c r="C10" s="121"/>
      <c r="D10" s="122"/>
      <c r="E10" s="99"/>
      <c r="F10" s="124"/>
      <c r="G10" s="125">
        <f ca="1">IFERROR(NOW()-F10,"")</f>
        <v>45955.574518171299</v>
      </c>
      <c r="H10" s="124"/>
      <c r="I10" s="120" t="str">
        <f>IFERROR(VLOOKUP(D10,DB!A:F,6,0),"")</f>
        <v/>
      </c>
      <c r="J10" s="120" t="str">
        <f>IFERROR(VLOOKUP(D10,DB!A:G,7,0),"")</f>
        <v/>
      </c>
      <c r="K10" s="126"/>
      <c r="L10" s="122" t="str">
        <f>IFERROR(VLOOKUP(D10,DB!A:I,9,0),"")</f>
        <v/>
      </c>
    </row>
    <row r="11" spans="1:16" ht="15" customHeight="1">
      <c r="A11" s="120"/>
      <c r="B11" s="120" t="str">
        <f>IFERROR(VLOOKUP(D11,DB!A:K,11,0),"")</f>
        <v/>
      </c>
      <c r="C11" s="121"/>
      <c r="D11" s="122"/>
      <c r="E11" s="99"/>
      <c r="F11" s="124"/>
      <c r="G11" s="125">
        <f ca="1">IFERROR(NOW()-F11,"")</f>
        <v>45955.574518171299</v>
      </c>
      <c r="H11" s="124"/>
      <c r="I11" s="120" t="str">
        <f>IFERROR(VLOOKUP(D11,DB!A:F,6,0),"")</f>
        <v/>
      </c>
      <c r="J11" s="120" t="str">
        <f>IFERROR(VLOOKUP(D11,DB!A:G,7,0),"")</f>
        <v/>
      </c>
      <c r="K11" s="126"/>
      <c r="L11" s="122" t="str">
        <f>IFERROR(VLOOKUP(D11,DB!A:I,9,0),"")</f>
        <v/>
      </c>
    </row>
    <row r="12" spans="1:16" ht="15" customHeight="1">
      <c r="A12" s="120"/>
      <c r="B12" s="120" t="str">
        <f>IFERROR(VLOOKUP(D12,DB!A:K,11,0),"")</f>
        <v/>
      </c>
      <c r="C12" s="121"/>
      <c r="D12" s="94"/>
      <c r="E12" s="99"/>
      <c r="F12" s="124"/>
      <c r="G12" s="125">
        <f ca="1">IFERROR(NOW()-F12,"")</f>
        <v>45955.574518171299</v>
      </c>
      <c r="H12" s="124"/>
      <c r="I12" s="120" t="str">
        <f>IFERROR(VLOOKUP(D12,DB!A:F,6,0),"")</f>
        <v/>
      </c>
      <c r="J12" s="120" t="str">
        <f>IFERROR(VLOOKUP(D12,DB!A:G,7,0),"")</f>
        <v/>
      </c>
      <c r="K12" s="126"/>
      <c r="L12" s="122" t="str">
        <f>IFERROR(VLOOKUP(D12,DB!A:I,9,0),"")</f>
        <v/>
      </c>
    </row>
    <row r="13" spans="1:16" ht="15" customHeight="1">
      <c r="A13" s="120"/>
      <c r="B13" s="120" t="str">
        <f>IFERROR(VLOOKUP(D13,DB!A:K,11,0),"")</f>
        <v/>
      </c>
      <c r="C13" s="121"/>
      <c r="D13" s="122"/>
      <c r="E13" s="99"/>
      <c r="F13" s="124"/>
      <c r="G13" s="125">
        <f ca="1">IFERROR(NOW()-F13,"")</f>
        <v>45955.574518171299</v>
      </c>
      <c r="H13" s="124"/>
      <c r="I13" s="120" t="str">
        <f>IFERROR(VLOOKUP(D13,DB!A:F,6,0),"")</f>
        <v/>
      </c>
      <c r="J13" s="120" t="str">
        <f>IFERROR(VLOOKUP(D13,DB!A:G,7,0),"")</f>
        <v/>
      </c>
      <c r="K13" s="126"/>
      <c r="L13" s="122" t="str">
        <f>IFERROR(VLOOKUP(D13,DB!A:I,9,0),"")</f>
        <v/>
      </c>
    </row>
    <row r="14" spans="1:16" ht="15" customHeight="1">
      <c r="A14" s="120"/>
      <c r="B14" s="120" t="str">
        <f>IFERROR(VLOOKUP(D14,DB!A:K,11,0),"")</f>
        <v/>
      </c>
      <c r="C14" s="121"/>
      <c r="D14" s="94"/>
      <c r="E14" s="99"/>
      <c r="F14" s="124"/>
      <c r="G14" s="125">
        <f ca="1">IFERROR(NOW()-F14,"")</f>
        <v>45955.574518171299</v>
      </c>
      <c r="H14" s="124"/>
      <c r="I14" s="120" t="str">
        <f>IFERROR(VLOOKUP(D14,DB!A:F,6,0),"")</f>
        <v/>
      </c>
      <c r="J14" s="120" t="str">
        <f>IFERROR(VLOOKUP(D14,DB!A:G,7,0),"")</f>
        <v/>
      </c>
      <c r="K14" s="126"/>
      <c r="L14" s="122" t="str">
        <f>IFERROR(VLOOKUP(D14,DB!A:I,9,0),"")</f>
        <v/>
      </c>
    </row>
    <row r="15" spans="1:16" ht="15" customHeight="1">
      <c r="A15" s="120"/>
      <c r="B15" s="120" t="str">
        <f>IFERROR(VLOOKUP(D15,DB!A:K,11,0),"")</f>
        <v/>
      </c>
      <c r="C15" s="121"/>
      <c r="D15" s="122"/>
      <c r="E15" s="123"/>
      <c r="F15" s="124"/>
      <c r="G15" s="125">
        <f ca="1">IFERROR(NOW()-F15,"")</f>
        <v>45955.574518171299</v>
      </c>
      <c r="H15" s="124"/>
      <c r="I15" s="120" t="str">
        <f>IFERROR(VLOOKUP(D15,DB!A:F,6,0),"")</f>
        <v/>
      </c>
      <c r="J15" s="120" t="str">
        <f>IFERROR(VLOOKUP(D15,DB!A:G,7,0),"")</f>
        <v/>
      </c>
      <c r="K15" s="126"/>
      <c r="L15" s="122" t="str">
        <f>IFERROR(VLOOKUP(D15,DB!A:I,9,0),"")</f>
        <v/>
      </c>
    </row>
    <row r="16" spans="1:16" ht="15" customHeight="1">
      <c r="A16" s="120"/>
      <c r="B16" s="120" t="str">
        <f>IFERROR(VLOOKUP(D16,DB!A:K,11,0),"")</f>
        <v/>
      </c>
      <c r="C16" s="121"/>
      <c r="D16" s="122"/>
      <c r="E16" s="123"/>
      <c r="F16" s="124"/>
      <c r="G16" s="125">
        <f ca="1">IFERROR(NOW()-F16,"")</f>
        <v>45955.574518171299</v>
      </c>
      <c r="H16" s="124"/>
      <c r="I16" s="120" t="str">
        <f>IFERROR(VLOOKUP(D16,DB!A:F,6,0),"")</f>
        <v/>
      </c>
      <c r="J16" s="120" t="str">
        <f>IFERROR(VLOOKUP(D16,DB!A:G,7,0),"")</f>
        <v/>
      </c>
      <c r="K16" s="126"/>
      <c r="L16" s="122" t="str">
        <f>IFERROR(VLOOKUP(D16,DB!A:I,9,0),"")</f>
        <v/>
      </c>
    </row>
    <row r="17" spans="1:12" ht="15" customHeight="1">
      <c r="A17" s="120"/>
      <c r="B17" s="120" t="str">
        <f>IFERROR(VLOOKUP(D17,DB!A:K,11,0),"")</f>
        <v/>
      </c>
      <c r="C17" s="121"/>
      <c r="D17" s="94"/>
      <c r="E17" s="123"/>
      <c r="F17" s="124"/>
      <c r="G17" s="125">
        <f ca="1">IFERROR(NOW()-F17,"")</f>
        <v>45955.574518171299</v>
      </c>
      <c r="H17" s="124"/>
      <c r="I17" s="120" t="str">
        <f>IFERROR(VLOOKUP(D17,DB!A:F,6,0),"")</f>
        <v/>
      </c>
      <c r="J17" s="120" t="str">
        <f>IFERROR(VLOOKUP(D17,DB!A:G,7,0),"")</f>
        <v/>
      </c>
      <c r="K17" s="126"/>
      <c r="L17" s="122" t="str">
        <f>IFERROR(VLOOKUP(D17,DB!A:I,9,0),"")</f>
        <v/>
      </c>
    </row>
    <row r="18" spans="1:12" ht="15" customHeight="1">
      <c r="A18" s="120"/>
      <c r="B18" s="120" t="str">
        <f>IFERROR(VLOOKUP(D18,DB!A:K,11,0),"")</f>
        <v/>
      </c>
      <c r="C18" s="121"/>
      <c r="D18" s="94"/>
      <c r="E18" s="123"/>
      <c r="F18" s="124"/>
      <c r="G18" s="125">
        <f ca="1">IFERROR(NOW()-F18,"")</f>
        <v>45955.574518171299</v>
      </c>
      <c r="H18" s="124"/>
      <c r="I18" s="120" t="str">
        <f>IFERROR(VLOOKUP(D18,DB!A:F,6,0),"")</f>
        <v/>
      </c>
      <c r="J18" s="120" t="str">
        <f>IFERROR(VLOOKUP(D18,DB!A:G,7,0),"")</f>
        <v/>
      </c>
      <c r="K18" s="126"/>
      <c r="L18" s="122" t="str">
        <f>IFERROR(VLOOKUP(D18,DB!A:I,9,0),"")</f>
        <v/>
      </c>
    </row>
    <row r="19" spans="1:12" ht="15" customHeight="1">
      <c r="A19" s="120"/>
      <c r="B19" s="120" t="str">
        <f>IFERROR(VLOOKUP(D19,DB!A:K,11,0),"")</f>
        <v/>
      </c>
      <c r="C19" s="121"/>
      <c r="D19" s="94"/>
      <c r="E19" s="123"/>
      <c r="F19" s="124"/>
      <c r="G19" s="125">
        <f ca="1">IFERROR(NOW()-F19,"")</f>
        <v>45955.574518171299</v>
      </c>
      <c r="H19" s="124"/>
      <c r="I19" s="120" t="str">
        <f>IFERROR(VLOOKUP(D19,DB!A:F,6,0),"")</f>
        <v/>
      </c>
      <c r="J19" s="120" t="str">
        <f>IFERROR(VLOOKUP(D19,DB!A:G,7,0),"")</f>
        <v/>
      </c>
      <c r="K19" s="126"/>
      <c r="L19" s="122" t="str">
        <f>IFERROR(VLOOKUP(D19,DB!A:I,9,0),"")</f>
        <v/>
      </c>
    </row>
    <row r="20" spans="1:12" ht="15" customHeight="1">
      <c r="A20" s="120"/>
      <c r="B20" s="120" t="str">
        <f>IFERROR(VLOOKUP(D20,DB!A:K,11,0),"")</f>
        <v/>
      </c>
      <c r="C20" s="121"/>
      <c r="D20" s="94"/>
      <c r="E20" s="123"/>
      <c r="F20" s="124"/>
      <c r="G20" s="125">
        <f ca="1">IFERROR(NOW()-F20,"")</f>
        <v>45955.574518171299</v>
      </c>
      <c r="H20" s="124"/>
      <c r="I20" s="120" t="str">
        <f>IFERROR(VLOOKUP(D20,DB!A:F,6,0),"")</f>
        <v/>
      </c>
      <c r="J20" s="120" t="str">
        <f>IFERROR(VLOOKUP(D20,DB!A:G,7,0),"")</f>
        <v/>
      </c>
      <c r="K20" s="126"/>
      <c r="L20" s="122" t="str">
        <f>IFERROR(VLOOKUP(D20,DB!A:I,9,0),"")</f>
        <v/>
      </c>
    </row>
    <row r="21" spans="1:12" ht="15" customHeight="1">
      <c r="A21" s="120"/>
      <c r="B21" s="120" t="str">
        <f>IFERROR(VLOOKUP(D21,DB!A:K,11,0),"")</f>
        <v/>
      </c>
      <c r="C21" s="121"/>
      <c r="D21" s="94"/>
      <c r="E21" s="123"/>
      <c r="F21" s="124"/>
      <c r="G21" s="125">
        <f ca="1">IFERROR(NOW()-F21,"")</f>
        <v>45955.574518171299</v>
      </c>
      <c r="H21" s="124"/>
      <c r="I21" s="120" t="str">
        <f>IFERROR(VLOOKUP(D21,DB!A:F,6,0),"")</f>
        <v/>
      </c>
      <c r="J21" s="120" t="str">
        <f>IFERROR(VLOOKUP(D21,DB!A:G,7,0),"")</f>
        <v/>
      </c>
      <c r="K21" s="126"/>
      <c r="L21" s="122" t="str">
        <f>IFERROR(VLOOKUP(D21,DB!A:I,9,0),"")</f>
        <v/>
      </c>
    </row>
    <row r="22" spans="1:12" ht="15" customHeight="1">
      <c r="A22" s="120"/>
      <c r="B22" s="120" t="str">
        <f>IFERROR(VLOOKUP(D22,DB!A:K,11,0),"")</f>
        <v/>
      </c>
      <c r="C22" s="121"/>
      <c r="D22" s="94"/>
      <c r="E22" s="123"/>
      <c r="F22" s="124"/>
      <c r="G22" s="125">
        <f ca="1">IFERROR(NOW()-F22,"")</f>
        <v>45955.574518171299</v>
      </c>
      <c r="H22" s="124"/>
      <c r="I22" s="120" t="str">
        <f>IFERROR(VLOOKUP(D22,DB!A:F,6,0),"")</f>
        <v/>
      </c>
      <c r="J22" s="120" t="str">
        <f>IFERROR(VLOOKUP(D22,DB!A:G,7,0),"")</f>
        <v/>
      </c>
      <c r="K22" s="126"/>
      <c r="L22" s="122" t="str">
        <f>IFERROR(VLOOKUP(D22,DB!A:I,9,0),"")</f>
        <v/>
      </c>
    </row>
    <row r="23" spans="1:12" ht="15" customHeight="1">
      <c r="A23" s="120"/>
      <c r="B23" s="120" t="str">
        <f>IFERROR(VLOOKUP(D23,DB!A:K,11,0),"")</f>
        <v/>
      </c>
      <c r="C23" s="121"/>
      <c r="D23" s="94"/>
      <c r="E23" s="123"/>
      <c r="F23" s="124"/>
      <c r="G23" s="125">
        <f ca="1">IFERROR(NOW()-F23,"")</f>
        <v>45955.574518171299</v>
      </c>
      <c r="H23" s="124"/>
      <c r="I23" s="120" t="str">
        <f>IFERROR(VLOOKUP(D23,DB!A:F,6,0),"")</f>
        <v/>
      </c>
      <c r="J23" s="120" t="str">
        <f>IFERROR(VLOOKUP(D23,DB!A:G,7,0),"")</f>
        <v/>
      </c>
      <c r="K23" s="126"/>
      <c r="L23" s="122" t="str">
        <f>IFERROR(VLOOKUP(D23,DB!A:I,9,0),"")</f>
        <v/>
      </c>
    </row>
    <row r="24" spans="1:12" ht="15" customHeight="1">
      <c r="A24" s="120"/>
      <c r="B24" s="120" t="str">
        <f>IFERROR(VLOOKUP(D24,DB!A:K,11,0),"")</f>
        <v/>
      </c>
      <c r="C24" s="121"/>
      <c r="D24" s="94"/>
      <c r="E24" s="123"/>
      <c r="F24" s="124"/>
      <c r="G24" s="125">
        <f ca="1">IFERROR(NOW()-F24,"")</f>
        <v>45955.574518171299</v>
      </c>
      <c r="H24" s="124"/>
      <c r="I24" s="120" t="str">
        <f>IFERROR(VLOOKUP(D24,DB!A:F,6,0),"")</f>
        <v/>
      </c>
      <c r="J24" s="120" t="str">
        <f>IFERROR(VLOOKUP(D24,DB!A:G,7,0),"")</f>
        <v/>
      </c>
      <c r="K24" s="126"/>
      <c r="L24" s="122" t="str">
        <f>IFERROR(VLOOKUP(D24,DB!A:I,9,0),"")</f>
        <v/>
      </c>
    </row>
    <row r="25" spans="1:12" ht="15" customHeight="1">
      <c r="A25" s="120"/>
      <c r="B25" s="120" t="str">
        <f>IFERROR(VLOOKUP(D25,DB!A:K,11,0),"")</f>
        <v/>
      </c>
      <c r="C25" s="121"/>
      <c r="D25" s="94"/>
      <c r="E25" s="123"/>
      <c r="F25" s="124"/>
      <c r="G25" s="125">
        <f ca="1">IFERROR(NOW()-F25,"")</f>
        <v>45955.574518171299</v>
      </c>
      <c r="H25" s="124"/>
      <c r="I25" s="120" t="str">
        <f>IFERROR(VLOOKUP(D25,DB!A:F,6,0),"")</f>
        <v/>
      </c>
      <c r="J25" s="120" t="str">
        <f>IFERROR(VLOOKUP(D25,DB!A:G,7,0),"")</f>
        <v/>
      </c>
      <c r="K25" s="126"/>
      <c r="L25" s="122" t="str">
        <f>IFERROR(VLOOKUP(D25,DB!A:I,9,0),"")</f>
        <v/>
      </c>
    </row>
    <row r="26" spans="1:12" ht="15" customHeight="1">
      <c r="A26" s="120"/>
      <c r="B26" s="120" t="str">
        <f>IFERROR(VLOOKUP(D26,DB!A:K,11,0),"")</f>
        <v/>
      </c>
      <c r="C26" s="121"/>
      <c r="D26" s="122"/>
      <c r="E26" s="123"/>
      <c r="F26" s="124"/>
      <c r="G26" s="125">
        <f ca="1">IFERROR(NOW()-F26,"")</f>
        <v>45955.574518171299</v>
      </c>
      <c r="H26" s="124"/>
      <c r="I26" s="120" t="str">
        <f>IFERROR(VLOOKUP(D26,DB!A:F,6,0),"")</f>
        <v/>
      </c>
      <c r="J26" s="120" t="str">
        <f>IFERROR(VLOOKUP(D26,DB!A:G,7,0),"")</f>
        <v/>
      </c>
      <c r="K26" s="126"/>
      <c r="L26" s="122" t="str">
        <f>IFERROR(VLOOKUP(D26,DB!A:I,9,0),"")</f>
        <v/>
      </c>
    </row>
    <row r="27" spans="1:12" ht="15" customHeight="1">
      <c r="A27" s="120"/>
      <c r="B27" s="120" t="str">
        <f>IFERROR(VLOOKUP(D27,DB!A:K,11,0),"")</f>
        <v/>
      </c>
      <c r="C27" s="121"/>
      <c r="D27" s="122"/>
      <c r="E27" s="123"/>
      <c r="F27" s="124"/>
      <c r="G27" s="125">
        <f ca="1">IFERROR(NOW()-F27,"")</f>
        <v>45955.574518171299</v>
      </c>
      <c r="H27" s="124"/>
      <c r="I27" s="120" t="str">
        <f>IFERROR(VLOOKUP(D27,DB!A:F,6,0),"")</f>
        <v/>
      </c>
      <c r="J27" s="120" t="str">
        <f>IFERROR(VLOOKUP(D27,DB!A:G,7,0),"")</f>
        <v/>
      </c>
      <c r="K27" s="126"/>
      <c r="L27" s="122" t="str">
        <f>IFERROR(VLOOKUP(D27,DB!A:I,9,0),"")</f>
        <v/>
      </c>
    </row>
    <row r="28" spans="1:12" ht="15" customHeight="1">
      <c r="A28" s="120"/>
      <c r="B28" s="120" t="str">
        <f>IFERROR(VLOOKUP(D28,DB!A:K,11,0),"")</f>
        <v/>
      </c>
      <c r="C28" s="121"/>
      <c r="D28" s="122"/>
      <c r="E28" s="123"/>
      <c r="F28" s="124"/>
      <c r="G28" s="125">
        <f ca="1">IFERROR(NOW()-F28,"")</f>
        <v>45955.574518171299</v>
      </c>
      <c r="H28" s="124"/>
      <c r="I28" s="120" t="str">
        <f>IFERROR(VLOOKUP(D28,DB!A:F,6,0),"")</f>
        <v/>
      </c>
      <c r="J28" s="120" t="str">
        <f>IFERROR(VLOOKUP(D28,DB!A:G,7,0),"")</f>
        <v/>
      </c>
      <c r="K28" s="126"/>
      <c r="L28" s="122" t="str">
        <f>IFERROR(VLOOKUP(D28,DB!A:I,9,0),"")</f>
        <v/>
      </c>
    </row>
    <row r="29" spans="1:12" ht="15" customHeight="1">
      <c r="A29" s="120"/>
      <c r="B29" s="120" t="str">
        <f>IFERROR(VLOOKUP(D29,DB!A:K,11,0),"")</f>
        <v/>
      </c>
      <c r="C29" s="121"/>
      <c r="D29" s="122"/>
      <c r="E29" s="123"/>
      <c r="F29" s="124"/>
      <c r="G29" s="125">
        <f ca="1">IFERROR(NOW()-F29,"")</f>
        <v>45955.574518171299</v>
      </c>
      <c r="H29" s="124"/>
      <c r="I29" s="120" t="str">
        <f>IFERROR(VLOOKUP(D29,DB!A:F,6,0),"")</f>
        <v/>
      </c>
      <c r="J29" s="120" t="str">
        <f>IFERROR(VLOOKUP(D29,DB!A:G,7,0),"")</f>
        <v/>
      </c>
      <c r="K29" s="126"/>
      <c r="L29" s="122" t="str">
        <f>IFERROR(VLOOKUP(D29,DB!A:I,9,0),"")</f>
        <v/>
      </c>
    </row>
    <row r="30" spans="1:12" ht="15" customHeight="1">
      <c r="A30" s="120"/>
      <c r="B30" s="120" t="str">
        <f>IFERROR(VLOOKUP(D30,DB!A:K,11,0),"")</f>
        <v/>
      </c>
      <c r="C30" s="121"/>
      <c r="D30" s="122"/>
      <c r="E30" s="123"/>
      <c r="F30" s="124"/>
      <c r="G30" s="125">
        <f ca="1">IFERROR(NOW()-F30,"")</f>
        <v>45955.574518171299</v>
      </c>
      <c r="H30" s="124"/>
      <c r="I30" s="120" t="str">
        <f>IFERROR(VLOOKUP(D30,DB!A:F,6,0),"")</f>
        <v/>
      </c>
      <c r="J30" s="120" t="str">
        <f>IFERROR(VLOOKUP(D30,DB!A:G,7,0),"")</f>
        <v/>
      </c>
      <c r="K30" s="126"/>
      <c r="L30" s="122" t="str">
        <f>IFERROR(VLOOKUP(D30,DB!A:I,9,0),"")</f>
        <v/>
      </c>
    </row>
    <row r="31" spans="1:12" ht="15" customHeight="1">
      <c r="A31" s="120"/>
      <c r="B31" s="120" t="str">
        <f>IFERROR(VLOOKUP(D31,DB!A:K,11,0),"")</f>
        <v/>
      </c>
      <c r="C31" s="121"/>
      <c r="D31" s="122"/>
      <c r="E31" s="123"/>
      <c r="F31" s="124"/>
      <c r="G31" s="125">
        <f ca="1">IFERROR(NOW()-F31,"")</f>
        <v>45955.574518171299</v>
      </c>
      <c r="H31" s="124"/>
      <c r="I31" s="120" t="str">
        <f>IFERROR(VLOOKUP(D31,DB!A:F,6,0),"")</f>
        <v/>
      </c>
      <c r="J31" s="120" t="str">
        <f>IFERROR(VLOOKUP(D31,DB!A:G,7,0),"")</f>
        <v/>
      </c>
      <c r="K31" s="126"/>
      <c r="L31" s="122" t="str">
        <f>IFERROR(VLOOKUP(D31,DB!A:I,9,0),"")</f>
        <v/>
      </c>
    </row>
    <row r="32" spans="1:12" ht="15" customHeight="1">
      <c r="A32" s="120"/>
      <c r="B32" s="120" t="str">
        <f>IFERROR(VLOOKUP(D32,DB!A:K,11,0),"")</f>
        <v/>
      </c>
      <c r="C32" s="121"/>
      <c r="D32" s="122"/>
      <c r="E32" s="123"/>
      <c r="F32" s="124"/>
      <c r="G32" s="125">
        <f ca="1">IFERROR(NOW()-F32,"")</f>
        <v>45955.574518171299</v>
      </c>
      <c r="H32" s="124"/>
      <c r="I32" s="120" t="str">
        <f>IFERROR(VLOOKUP(D32,DB!A:F,6,0),"")</f>
        <v/>
      </c>
      <c r="J32" s="120" t="str">
        <f>IFERROR(VLOOKUP(D32,DB!A:G,7,0),"")</f>
        <v/>
      </c>
      <c r="K32" s="126"/>
      <c r="L32" s="122" t="str">
        <f>IFERROR(VLOOKUP(D32,DB!A:I,9,0),"")</f>
        <v/>
      </c>
    </row>
    <row r="33" spans="1:12" ht="15" customHeight="1">
      <c r="A33" s="120"/>
      <c r="B33" s="120" t="str">
        <f>IFERROR(VLOOKUP(D33,DB!A:K,11,0),"")</f>
        <v/>
      </c>
      <c r="C33" s="121"/>
      <c r="D33" s="122"/>
      <c r="E33" s="123"/>
      <c r="F33" s="124"/>
      <c r="G33" s="125">
        <f ca="1">IFERROR(NOW()-F33,"")</f>
        <v>45955.574518171299</v>
      </c>
      <c r="H33" s="124"/>
      <c r="I33" s="120" t="str">
        <f>IFERROR(VLOOKUP(D33,DB!A:F,6,0),"")</f>
        <v/>
      </c>
      <c r="J33" s="120" t="str">
        <f>IFERROR(VLOOKUP(D33,DB!A:G,7,0),"")</f>
        <v/>
      </c>
      <c r="K33" s="126"/>
      <c r="L33" s="122" t="str">
        <f>IFERROR(VLOOKUP(D33,DB!A:I,9,0),"")</f>
        <v/>
      </c>
    </row>
    <row r="34" spans="1:12" ht="15" customHeight="1">
      <c r="A34" s="120"/>
      <c r="B34" s="120" t="str">
        <f>IFERROR(VLOOKUP(D34,DB!A:K,11,0),"")</f>
        <v/>
      </c>
      <c r="C34" s="121"/>
      <c r="D34" s="122"/>
      <c r="E34" s="123"/>
      <c r="F34" s="124"/>
      <c r="G34" s="125">
        <f ca="1">IFERROR(NOW()-F34,"")</f>
        <v>45955.574518171299</v>
      </c>
      <c r="H34" s="124"/>
      <c r="I34" s="120" t="str">
        <f>IFERROR(VLOOKUP(D34,DB!A:F,6,0),"")</f>
        <v/>
      </c>
      <c r="J34" s="120" t="str">
        <f>IFERROR(VLOOKUP(D34,DB!A:G,7,0),"")</f>
        <v/>
      </c>
      <c r="K34" s="126"/>
      <c r="L34" s="122" t="str">
        <f>IFERROR(VLOOKUP(D34,DB!A:I,9,0),"")</f>
        <v/>
      </c>
    </row>
    <row r="35" spans="1:12" ht="15" customHeight="1">
      <c r="A35" s="120"/>
      <c r="B35" s="120" t="str">
        <f>IFERROR(VLOOKUP(D35,DB!A:K,11,0),"")</f>
        <v/>
      </c>
      <c r="C35" s="121"/>
      <c r="D35" s="122"/>
      <c r="E35" s="123"/>
      <c r="F35" s="124"/>
      <c r="G35" s="125">
        <f ca="1">IFERROR(NOW()-F35,"")</f>
        <v>45955.574518171299</v>
      </c>
      <c r="H35" s="124"/>
      <c r="I35" s="120" t="str">
        <f>IFERROR(VLOOKUP(D35,DB!A:F,6,0),"")</f>
        <v/>
      </c>
      <c r="J35" s="120" t="str">
        <f>IFERROR(VLOOKUP(D35,DB!A:G,7,0),"")</f>
        <v/>
      </c>
      <c r="K35" s="126"/>
      <c r="L35" s="122" t="str">
        <f>IFERROR(VLOOKUP(D35,DB!A:I,9,0),"")</f>
        <v/>
      </c>
    </row>
    <row r="36" spans="1:12" ht="15" customHeight="1">
      <c r="A36" s="120"/>
      <c r="B36" s="120" t="str">
        <f>IFERROR(VLOOKUP(D36,DB!A:K,11,0),"")</f>
        <v/>
      </c>
      <c r="C36" s="121"/>
      <c r="D36" s="122"/>
      <c r="E36" s="123"/>
      <c r="F36" s="124"/>
      <c r="G36" s="125">
        <f ca="1">IFERROR(NOW()-F36,"")</f>
        <v>45955.574518171299</v>
      </c>
      <c r="H36" s="124"/>
      <c r="I36" s="120" t="str">
        <f>IFERROR(VLOOKUP(D36,DB!A:F,6,0),"")</f>
        <v/>
      </c>
      <c r="J36" s="120" t="str">
        <f>IFERROR(VLOOKUP(D36,DB!A:G,7,0),"")</f>
        <v/>
      </c>
      <c r="K36" s="126"/>
      <c r="L36" s="122" t="str">
        <f>IFERROR(VLOOKUP(D36,DB!A:I,9,0),"")</f>
        <v/>
      </c>
    </row>
    <row r="37" spans="1:12" ht="15" customHeight="1">
      <c r="A37" s="120"/>
      <c r="B37" s="120" t="str">
        <f>IFERROR(VLOOKUP(D37,DB!A:K,11,0),"")</f>
        <v/>
      </c>
      <c r="C37" s="121"/>
      <c r="D37" s="122"/>
      <c r="E37" s="123"/>
      <c r="F37" s="124"/>
      <c r="G37" s="125">
        <f ca="1">IFERROR(NOW()-F37,"")</f>
        <v>45955.574518171299</v>
      </c>
      <c r="H37" s="124"/>
      <c r="I37" s="120" t="str">
        <f>IFERROR(VLOOKUP(D37,DB!A:F,6,0),"")</f>
        <v/>
      </c>
      <c r="J37" s="120" t="str">
        <f>IFERROR(VLOOKUP(D37,DB!A:G,7,0),"")</f>
        <v/>
      </c>
      <c r="K37" s="126"/>
      <c r="L37" s="122" t="str">
        <f>IFERROR(VLOOKUP(D37,DB!A:I,9,0),"")</f>
        <v/>
      </c>
    </row>
    <row r="38" spans="1:12" ht="15" customHeight="1">
      <c r="A38" s="120"/>
      <c r="B38" s="120" t="str">
        <f>IFERROR(VLOOKUP(D38,DB!A:K,11,0),"")</f>
        <v/>
      </c>
      <c r="C38" s="121"/>
      <c r="D38" s="122"/>
      <c r="E38" s="123"/>
      <c r="F38" s="124"/>
      <c r="G38" s="125">
        <f ca="1">IFERROR(NOW()-F38,"")</f>
        <v>45955.574518171299</v>
      </c>
      <c r="H38" s="124"/>
      <c r="I38" s="120" t="str">
        <f>IFERROR(VLOOKUP(D38,DB!A:F,6,0),"")</f>
        <v/>
      </c>
      <c r="J38" s="120" t="str">
        <f>IFERROR(VLOOKUP(D38,DB!A:G,7,0),"")</f>
        <v/>
      </c>
      <c r="K38" s="126"/>
      <c r="L38" s="122" t="str">
        <f>IFERROR(VLOOKUP(D38,DB!A:I,9,0),"")</f>
        <v/>
      </c>
    </row>
    <row r="39" spans="1:12" ht="15" customHeight="1">
      <c r="A39" s="120"/>
      <c r="B39" s="120" t="str">
        <f>IFERROR(VLOOKUP(D39,DB!A:K,11,0),"")</f>
        <v/>
      </c>
      <c r="C39" s="121"/>
      <c r="D39" s="122"/>
      <c r="E39" s="123"/>
      <c r="F39" s="124"/>
      <c r="G39" s="125">
        <f ca="1">IFERROR(NOW()-F39,"")</f>
        <v>45955.574518171299</v>
      </c>
      <c r="H39" s="124"/>
      <c r="I39" s="120" t="str">
        <f>IFERROR(VLOOKUP(D39,DB!A:F,6,0),"")</f>
        <v/>
      </c>
      <c r="J39" s="120" t="str">
        <f>IFERROR(VLOOKUP(D39,DB!A:G,7,0),"")</f>
        <v/>
      </c>
      <c r="K39" s="126"/>
      <c r="L39" s="122" t="str">
        <f>IFERROR(VLOOKUP(D39,DB!A:I,9,0),"")</f>
        <v/>
      </c>
    </row>
    <row r="40" spans="1:12" ht="15" customHeight="1">
      <c r="A40" s="120"/>
      <c r="B40" s="120" t="str">
        <f>IFERROR(VLOOKUP(D40,DB!A:K,11,0),"")</f>
        <v/>
      </c>
      <c r="C40" s="121"/>
      <c r="D40" s="122"/>
      <c r="E40" s="123"/>
      <c r="F40" s="124"/>
      <c r="G40" s="125">
        <f ca="1">IFERROR(NOW()-F40,"")</f>
        <v>45955.574518171299</v>
      </c>
      <c r="H40" s="124"/>
      <c r="I40" s="120" t="str">
        <f>IFERROR(VLOOKUP(D40,DB!A:F,6,0),"")</f>
        <v/>
      </c>
      <c r="J40" s="120" t="str">
        <f>IFERROR(VLOOKUP(D40,DB!A:G,7,0),"")</f>
        <v/>
      </c>
      <c r="K40" s="126"/>
      <c r="L40" s="122" t="str">
        <f>IFERROR(VLOOKUP(D40,DB!A:I,9,0),"")</f>
        <v/>
      </c>
    </row>
    <row r="41" spans="1:12" ht="15" customHeight="1">
      <c r="A41" s="120"/>
      <c r="B41" s="120" t="str">
        <f>IFERROR(VLOOKUP(D41,DB!A:K,11,0),"")</f>
        <v/>
      </c>
      <c r="C41" s="121"/>
      <c r="D41" s="122"/>
      <c r="E41" s="123"/>
      <c r="F41" s="124"/>
      <c r="G41" s="125">
        <f ca="1">IFERROR(NOW()-F41,"")</f>
        <v>45955.574518171299</v>
      </c>
      <c r="H41" s="124"/>
      <c r="I41" s="120" t="str">
        <f>IFERROR(VLOOKUP(D41,DB!A:F,6,0),"")</f>
        <v/>
      </c>
      <c r="J41" s="120" t="str">
        <f>IFERROR(VLOOKUP(D41,DB!A:G,7,0),"")</f>
        <v/>
      </c>
      <c r="K41" s="126"/>
      <c r="L41" s="122" t="str">
        <f>IFERROR(VLOOKUP(D41,DB!A:I,9,0),"")</f>
        <v/>
      </c>
    </row>
    <row r="42" spans="1:12" ht="15" customHeight="1">
      <c r="A42" s="120"/>
      <c r="B42" s="120" t="str">
        <f>IFERROR(VLOOKUP(D42,DB!A:K,11,0),"")</f>
        <v/>
      </c>
      <c r="C42" s="121"/>
      <c r="D42" s="122"/>
      <c r="E42" s="123"/>
      <c r="F42" s="124"/>
      <c r="G42" s="125">
        <f ca="1">IFERROR(NOW()-F42,"")</f>
        <v>45955.574518171299</v>
      </c>
      <c r="H42" s="124"/>
      <c r="I42" s="120" t="str">
        <f>IFERROR(VLOOKUP(D42,DB!A:F,6,0),"")</f>
        <v/>
      </c>
      <c r="J42" s="120" t="str">
        <f>IFERROR(VLOOKUP(D42,DB!A:G,7,0),"")</f>
        <v/>
      </c>
      <c r="K42" s="126"/>
      <c r="L42" s="122" t="str">
        <f>IFERROR(VLOOKUP(D42,DB!A:I,9,0),"")</f>
        <v/>
      </c>
    </row>
    <row r="43" spans="1:12" ht="15" customHeight="1">
      <c r="A43" s="120"/>
      <c r="B43" s="120" t="str">
        <f>IFERROR(VLOOKUP(D43,DB!A:K,11,0),"")</f>
        <v/>
      </c>
      <c r="C43" s="121"/>
      <c r="D43" s="122"/>
      <c r="E43" s="123"/>
      <c r="F43" s="124"/>
      <c r="G43" s="125">
        <f ca="1">IFERROR(NOW()-F43,"")</f>
        <v>45955.574518171299</v>
      </c>
      <c r="H43" s="124"/>
      <c r="I43" s="120" t="str">
        <f>IFERROR(VLOOKUP(D43,DB!A:F,6,0),"")</f>
        <v/>
      </c>
      <c r="J43" s="120" t="str">
        <f>IFERROR(VLOOKUP(D43,DB!A:G,7,0),"")</f>
        <v/>
      </c>
      <c r="K43" s="126"/>
      <c r="L43" s="122" t="str">
        <f>IFERROR(VLOOKUP(D43,DB!A:I,9,0),"")</f>
        <v/>
      </c>
    </row>
    <row r="44" spans="1:12" ht="15" customHeight="1">
      <c r="A44" s="120"/>
      <c r="B44" s="120" t="str">
        <f>IFERROR(VLOOKUP(D44,DB!A:K,11,0),"")</f>
        <v/>
      </c>
      <c r="C44" s="121"/>
      <c r="D44" s="122"/>
      <c r="E44" s="123"/>
      <c r="F44" s="124"/>
      <c r="G44" s="125">
        <f ca="1">IFERROR(NOW()-F44,"")</f>
        <v>45955.574518171299</v>
      </c>
      <c r="H44" s="124"/>
      <c r="I44" s="120" t="str">
        <f>IFERROR(VLOOKUP(D44,DB!A:F,6,0),"")</f>
        <v/>
      </c>
      <c r="J44" s="120" t="str">
        <f>IFERROR(VLOOKUP(D44,DB!A:G,7,0),"")</f>
        <v/>
      </c>
      <c r="K44" s="126"/>
      <c r="L44" s="122" t="str">
        <f>IFERROR(VLOOKUP(D44,DB!A:I,9,0),"")</f>
        <v/>
      </c>
    </row>
    <row r="45" spans="1:12" ht="15" customHeight="1">
      <c r="A45" s="120"/>
      <c r="B45" s="120" t="str">
        <f>IFERROR(VLOOKUP(D45,DB!A:K,11,0),"")</f>
        <v/>
      </c>
      <c r="C45" s="121"/>
      <c r="D45" s="122"/>
      <c r="E45" s="123"/>
      <c r="F45" s="124"/>
      <c r="G45" s="125">
        <f ca="1">IFERROR(NOW()-F45,"")</f>
        <v>45955.574518171299</v>
      </c>
      <c r="H45" s="124"/>
      <c r="I45" s="120" t="str">
        <f>IFERROR(VLOOKUP(D45,DB!A:F,6,0),"")</f>
        <v/>
      </c>
      <c r="J45" s="120" t="str">
        <f>IFERROR(VLOOKUP(D45,DB!A:G,7,0),"")</f>
        <v/>
      </c>
      <c r="K45" s="126"/>
      <c r="L45" s="122" t="str">
        <f>IFERROR(VLOOKUP(D45,DB!A:I,9,0),"")</f>
        <v/>
      </c>
    </row>
    <row r="46" spans="1:12" ht="15" customHeight="1">
      <c r="A46" s="120"/>
      <c r="B46" s="120" t="str">
        <f>IFERROR(VLOOKUP(D46,DB!A:K,11,0),"")</f>
        <v/>
      </c>
      <c r="C46" s="121"/>
      <c r="D46" s="122"/>
      <c r="E46" s="123"/>
      <c r="F46" s="124"/>
      <c r="G46" s="125">
        <f ca="1">IFERROR(NOW()-F46,"")</f>
        <v>45955.574518171299</v>
      </c>
      <c r="H46" s="124"/>
      <c r="I46" s="120" t="str">
        <f>IFERROR(VLOOKUP(D46,DB!A:F,6,0),"")</f>
        <v/>
      </c>
      <c r="J46" s="120" t="str">
        <f>IFERROR(VLOOKUP(D46,DB!A:G,7,0),"")</f>
        <v/>
      </c>
      <c r="K46" s="126"/>
      <c r="L46" s="122" t="str">
        <f>IFERROR(VLOOKUP(D46,DB!A:I,9,0),"")</f>
        <v/>
      </c>
    </row>
    <row r="47" spans="1:12" ht="15" customHeight="1">
      <c r="A47" s="120"/>
      <c r="B47" s="120" t="str">
        <f>IFERROR(VLOOKUP(D47,DB!A:K,11,0),"")</f>
        <v/>
      </c>
      <c r="C47" s="121"/>
      <c r="D47" s="122"/>
      <c r="E47" s="123"/>
      <c r="F47" s="124"/>
      <c r="G47" s="125">
        <f ca="1">IFERROR(NOW()-F47,"")</f>
        <v>45955.574518171299</v>
      </c>
      <c r="H47" s="124"/>
      <c r="I47" s="120" t="str">
        <f>IFERROR(VLOOKUP(D47,DB!A:F,6,0),"")</f>
        <v/>
      </c>
      <c r="J47" s="120" t="str">
        <f>IFERROR(VLOOKUP(D47,DB!A:G,7,0),"")</f>
        <v/>
      </c>
      <c r="K47" s="126"/>
      <c r="L47" s="122" t="str">
        <f>IFERROR(VLOOKUP(D47,DB!A:I,9,0),"")</f>
        <v/>
      </c>
    </row>
    <row r="48" spans="1:12" ht="15" customHeight="1">
      <c r="A48" s="120"/>
      <c r="B48" s="120" t="str">
        <f>IFERROR(VLOOKUP(D48,DB!A:K,11,0),"")</f>
        <v/>
      </c>
      <c r="C48" s="121"/>
      <c r="D48" s="122"/>
      <c r="E48" s="123"/>
      <c r="F48" s="124"/>
      <c r="G48" s="125">
        <f ca="1">IFERROR(NOW()-F48,"")</f>
        <v>45955.574518171299</v>
      </c>
      <c r="H48" s="124"/>
      <c r="I48" s="120" t="str">
        <f>IFERROR(VLOOKUP(D48,DB!A:F,6,0),"")</f>
        <v/>
      </c>
      <c r="J48" s="120" t="str">
        <f>IFERROR(VLOOKUP(D48,DB!A:G,7,0),"")</f>
        <v/>
      </c>
      <c r="K48" s="126"/>
      <c r="L48" s="122" t="str">
        <f>IFERROR(VLOOKUP(D48,DB!A:I,9,0),"")</f>
        <v/>
      </c>
    </row>
    <row r="49" spans="1:12" ht="15" customHeight="1">
      <c r="A49" s="120"/>
      <c r="B49" s="120" t="str">
        <f>IFERROR(VLOOKUP(D49,DB!A:K,11,0),"")</f>
        <v/>
      </c>
      <c r="C49" s="121"/>
      <c r="D49" s="122"/>
      <c r="E49" s="123"/>
      <c r="F49" s="124"/>
      <c r="G49" s="125">
        <f ca="1">IFERROR(NOW()-F49,"")</f>
        <v>45955.574518171299</v>
      </c>
      <c r="H49" s="124"/>
      <c r="I49" s="120" t="str">
        <f>IFERROR(VLOOKUP(D49,DB!A:F,6,0),"")</f>
        <v/>
      </c>
      <c r="J49" s="120" t="str">
        <f>IFERROR(VLOOKUP(D49,DB!A:G,7,0),"")</f>
        <v/>
      </c>
      <c r="K49" s="126"/>
      <c r="L49" s="122" t="str">
        <f>IFERROR(VLOOKUP(D49,DB!A:I,9,0),"")</f>
        <v/>
      </c>
    </row>
    <row r="50" spans="1:12" ht="15" customHeight="1">
      <c r="A50" s="120"/>
      <c r="B50" s="120" t="str">
        <f>IFERROR(VLOOKUP(D50,DB!A:K,11,0),"")</f>
        <v/>
      </c>
      <c r="C50" s="121"/>
      <c r="D50" s="122"/>
      <c r="E50" s="123"/>
      <c r="F50" s="124"/>
      <c r="G50" s="125">
        <f ca="1">IFERROR(NOW()-F50,"")</f>
        <v>45955.574518171299</v>
      </c>
      <c r="H50" s="124"/>
      <c r="I50" s="120" t="str">
        <f>IFERROR(VLOOKUP(D50,DB!A:F,6,0),"")</f>
        <v/>
      </c>
      <c r="J50" s="120" t="str">
        <f>IFERROR(VLOOKUP(D50,DB!A:G,7,0),"")</f>
        <v/>
      </c>
      <c r="K50" s="126"/>
      <c r="L50" s="122" t="str">
        <f>IFERROR(VLOOKUP(D50,DB!A:I,9,0),"")</f>
        <v/>
      </c>
    </row>
    <row r="51" spans="1:12" ht="15" customHeight="1">
      <c r="A51" s="120"/>
      <c r="B51" s="120" t="str">
        <f>IFERROR(VLOOKUP(D51,DB!A:K,11,0),"")</f>
        <v/>
      </c>
      <c r="C51" s="121"/>
      <c r="D51" s="122"/>
      <c r="E51" s="123"/>
      <c r="F51" s="124"/>
      <c r="G51" s="125">
        <f ca="1">IFERROR(NOW()-F51,"")</f>
        <v>45955.574518171299</v>
      </c>
      <c r="H51" s="124"/>
      <c r="I51" s="120" t="str">
        <f>IFERROR(VLOOKUP(D51,DB!A:F,6,0),"")</f>
        <v/>
      </c>
      <c r="J51" s="120" t="str">
        <f>IFERROR(VLOOKUP(D51,DB!A:G,7,0),"")</f>
        <v/>
      </c>
      <c r="K51" s="126"/>
      <c r="L51" s="122" t="str">
        <f>IFERROR(VLOOKUP(D51,DB!A:I,9,0),"")</f>
        <v/>
      </c>
    </row>
    <row r="52" spans="1:12" ht="15" customHeight="1">
      <c r="A52" s="120"/>
      <c r="B52" s="120" t="str">
        <f>IFERROR(VLOOKUP(D52,DB!A:K,11,0),"")</f>
        <v/>
      </c>
      <c r="C52" s="121"/>
      <c r="D52" s="122"/>
      <c r="E52" s="123"/>
      <c r="F52" s="124"/>
      <c r="G52" s="125">
        <f ca="1">IFERROR(NOW()-F52,"")</f>
        <v>45955.574518171299</v>
      </c>
      <c r="H52" s="124"/>
      <c r="I52" s="120" t="str">
        <f>IFERROR(VLOOKUP(D52,DB!A:F,6,0),"")</f>
        <v/>
      </c>
      <c r="J52" s="120" t="str">
        <f>IFERROR(VLOOKUP(D52,DB!A:G,7,0),"")</f>
        <v/>
      </c>
      <c r="K52" s="126"/>
      <c r="L52" s="122" t="str">
        <f>IFERROR(VLOOKUP(D52,DB!A:I,9,0),"")</f>
        <v/>
      </c>
    </row>
    <row r="53" spans="1:12" ht="15" customHeight="1">
      <c r="A53" s="120"/>
      <c r="B53" s="120" t="str">
        <f>IFERROR(VLOOKUP(D53,DB!A:K,11,0),"")</f>
        <v/>
      </c>
      <c r="C53" s="121"/>
      <c r="D53" s="122"/>
      <c r="E53" s="123"/>
      <c r="F53" s="124"/>
      <c r="G53" s="125">
        <f ca="1">IFERROR(NOW()-F53,"")</f>
        <v>45955.574518171299</v>
      </c>
      <c r="H53" s="124"/>
      <c r="I53" s="120" t="str">
        <f>IFERROR(VLOOKUP(D53,DB!A:F,6,0),"")</f>
        <v/>
      </c>
      <c r="J53" s="120" t="str">
        <f>IFERROR(VLOOKUP(D53,DB!A:G,7,0),"")</f>
        <v/>
      </c>
      <c r="K53" s="126"/>
      <c r="L53" s="122" t="str">
        <f>IFERROR(VLOOKUP(D53,DB!A:I,9,0),"")</f>
        <v/>
      </c>
    </row>
    <row r="54" spans="1:12" ht="15" customHeight="1">
      <c r="A54" s="120"/>
      <c r="B54" s="120" t="str">
        <f>IFERROR(VLOOKUP(D54,DB!A:K,11,0),"")</f>
        <v/>
      </c>
      <c r="C54" s="121"/>
      <c r="D54" s="122"/>
      <c r="E54" s="123"/>
      <c r="F54" s="124"/>
      <c r="G54" s="125">
        <f ca="1">IFERROR(NOW()-F54,"")</f>
        <v>45955.574518171299</v>
      </c>
      <c r="H54" s="124"/>
      <c r="I54" s="120" t="str">
        <f>IFERROR(VLOOKUP(D54,DB!A:F,6,0),"")</f>
        <v/>
      </c>
      <c r="J54" s="120" t="str">
        <f>IFERROR(VLOOKUP(D54,DB!A:G,7,0),"")</f>
        <v/>
      </c>
      <c r="K54" s="126"/>
      <c r="L54" s="122" t="str">
        <f>IFERROR(VLOOKUP(D54,DB!A:I,9,0),"")</f>
        <v/>
      </c>
    </row>
    <row r="55" spans="1:12" ht="15" customHeight="1">
      <c r="A55" s="120"/>
      <c r="B55" s="120" t="str">
        <f>IFERROR(VLOOKUP(D55,DB!A:K,11,0),"")</f>
        <v/>
      </c>
      <c r="C55" s="121"/>
      <c r="D55" s="122"/>
      <c r="E55" s="123"/>
      <c r="F55" s="124"/>
      <c r="G55" s="125">
        <f ca="1">IFERROR(NOW()-F55,"")</f>
        <v>45955.574518171299</v>
      </c>
      <c r="H55" s="124"/>
      <c r="I55" s="120" t="str">
        <f>IFERROR(VLOOKUP(D55,DB!A:F,6,0),"")</f>
        <v/>
      </c>
      <c r="J55" s="120" t="str">
        <f>IFERROR(VLOOKUP(D55,DB!A:G,7,0),"")</f>
        <v/>
      </c>
      <c r="K55" s="126"/>
      <c r="L55" s="122" t="str">
        <f>IFERROR(VLOOKUP(D55,DB!A:I,9,0),"")</f>
        <v/>
      </c>
    </row>
    <row r="56" spans="1:12" ht="15" customHeight="1">
      <c r="A56" s="120"/>
      <c r="B56" s="120" t="str">
        <f>IFERROR(VLOOKUP(D56,DB!A:K,11,0),"")</f>
        <v/>
      </c>
      <c r="C56" s="121"/>
      <c r="D56" s="122"/>
      <c r="E56" s="123"/>
      <c r="F56" s="124"/>
      <c r="G56" s="125">
        <f ca="1">IFERROR(NOW()-F56,"")</f>
        <v>45955.574518171299</v>
      </c>
      <c r="H56" s="124"/>
      <c r="I56" s="120" t="str">
        <f>IFERROR(VLOOKUP(D56,DB!A:F,6,0),"")</f>
        <v/>
      </c>
      <c r="J56" s="120" t="str">
        <f>IFERROR(VLOOKUP(D56,DB!A:G,7,0),"")</f>
        <v/>
      </c>
      <c r="K56" s="126"/>
      <c r="L56" s="122" t="str">
        <f>IFERROR(VLOOKUP(D56,DB!A:I,9,0),"")</f>
        <v/>
      </c>
    </row>
    <row r="57" spans="1:12" ht="15" customHeight="1">
      <c r="A57" s="120"/>
      <c r="B57" s="120" t="str">
        <f>IFERROR(VLOOKUP(D57,DB!A:K,11,0),"")</f>
        <v/>
      </c>
      <c r="C57" s="121"/>
      <c r="D57" s="122"/>
      <c r="E57" s="123"/>
      <c r="F57" s="124"/>
      <c r="G57" s="125">
        <f ca="1">IFERROR(NOW()-F57,"")</f>
        <v>45955.574518171299</v>
      </c>
      <c r="H57" s="124"/>
      <c r="I57" s="120" t="str">
        <f>IFERROR(VLOOKUP(D57,DB!A:F,6,0),"")</f>
        <v/>
      </c>
      <c r="J57" s="120" t="str">
        <f>IFERROR(VLOOKUP(D57,DB!A:G,7,0),"")</f>
        <v/>
      </c>
      <c r="K57" s="126"/>
      <c r="L57" s="122" t="str">
        <f>IFERROR(VLOOKUP(D57,DB!A:I,9,0),"")</f>
        <v/>
      </c>
    </row>
    <row r="58" spans="1:12" ht="15" customHeight="1">
      <c r="A58" s="120"/>
      <c r="B58" s="120" t="str">
        <f>IFERROR(VLOOKUP(D58,DB!A:K,11,0),"")</f>
        <v/>
      </c>
      <c r="C58" s="121"/>
      <c r="D58" s="122"/>
      <c r="E58" s="123"/>
      <c r="F58" s="124"/>
      <c r="G58" s="125">
        <f ca="1">IFERROR(NOW()-F58,"")</f>
        <v>45955.574518171299</v>
      </c>
      <c r="H58" s="124"/>
      <c r="I58" s="120" t="str">
        <f>IFERROR(VLOOKUP(D58,DB!A:F,6,0),"")</f>
        <v/>
      </c>
      <c r="J58" s="120" t="str">
        <f>IFERROR(VLOOKUP(D58,DB!A:G,7,0),"")</f>
        <v/>
      </c>
      <c r="K58" s="126"/>
      <c r="L58" s="122" t="str">
        <f>IFERROR(VLOOKUP(D58,DB!A:I,9,0),"")</f>
        <v/>
      </c>
    </row>
    <row r="59" spans="1:12" ht="15" customHeight="1">
      <c r="A59" s="120"/>
      <c r="B59" s="120" t="str">
        <f>IFERROR(VLOOKUP(D59,DB!A:K,11,0),"")</f>
        <v/>
      </c>
      <c r="C59" s="121"/>
      <c r="D59" s="122"/>
      <c r="E59" s="123"/>
      <c r="F59" s="124"/>
      <c r="G59" s="125">
        <f ca="1">IFERROR(NOW()-F59,"")</f>
        <v>45955.574518171299</v>
      </c>
      <c r="H59" s="124"/>
      <c r="I59" s="120" t="str">
        <f>IFERROR(VLOOKUP(D59,DB!A:F,6,0),"")</f>
        <v/>
      </c>
      <c r="J59" s="120" t="str">
        <f>IFERROR(VLOOKUP(D59,DB!A:G,7,0),"")</f>
        <v/>
      </c>
      <c r="K59" s="126"/>
      <c r="L59" s="122" t="str">
        <f>IFERROR(VLOOKUP(D59,DB!A:I,9,0),"")</f>
        <v/>
      </c>
    </row>
    <row r="60" spans="1:12" ht="15" customHeight="1">
      <c r="A60" s="120"/>
      <c r="B60" s="120" t="str">
        <f>IFERROR(VLOOKUP(D60,DB!A:K,11,0),"")</f>
        <v/>
      </c>
      <c r="C60" s="121"/>
      <c r="D60" s="122"/>
      <c r="E60" s="123"/>
      <c r="F60" s="124"/>
      <c r="G60" s="125">
        <f ca="1">IFERROR(NOW()-F60,"")</f>
        <v>45955.574518171299</v>
      </c>
      <c r="H60" s="124"/>
      <c r="I60" s="120" t="str">
        <f>IFERROR(VLOOKUP(D60,DB!A:F,6,0),"")</f>
        <v/>
      </c>
      <c r="J60" s="120" t="str">
        <f>IFERROR(VLOOKUP(D60,DB!A:G,7,0),"")</f>
        <v/>
      </c>
      <c r="K60" s="126"/>
      <c r="L60" s="122" t="str">
        <f>IFERROR(VLOOKUP(D60,DB!A:I,9,0),"")</f>
        <v/>
      </c>
    </row>
    <row r="61" spans="1:12" ht="15" customHeight="1">
      <c r="A61" s="120"/>
      <c r="B61" s="120" t="str">
        <f>IFERROR(VLOOKUP(D61,DB!A:K,11,0),"")</f>
        <v/>
      </c>
      <c r="C61" s="121"/>
      <c r="D61" s="122"/>
      <c r="E61" s="123"/>
      <c r="F61" s="124"/>
      <c r="G61" s="125">
        <f ca="1">IFERROR(NOW()-F61,"")</f>
        <v>45955.574518171299</v>
      </c>
      <c r="H61" s="124"/>
      <c r="I61" s="120" t="str">
        <f>IFERROR(VLOOKUP(D61,DB!A:F,6,0),"")</f>
        <v/>
      </c>
      <c r="J61" s="120" t="str">
        <f>IFERROR(VLOOKUP(D61,DB!A:G,7,0),"")</f>
        <v/>
      </c>
      <c r="K61" s="126"/>
      <c r="L61" s="122" t="str">
        <f>IFERROR(VLOOKUP(D61,DB!A:I,9,0),"")</f>
        <v/>
      </c>
    </row>
    <row r="62" spans="1:12" ht="15" customHeight="1">
      <c r="A62" s="120"/>
      <c r="B62" s="120" t="str">
        <f>IFERROR(VLOOKUP(D62,DB!A:K,11,0),"")</f>
        <v/>
      </c>
      <c r="C62" s="121"/>
      <c r="D62" s="122"/>
      <c r="E62" s="123"/>
      <c r="F62" s="124"/>
      <c r="G62" s="125">
        <f ca="1">IFERROR(NOW()-F62,"")</f>
        <v>45955.574518171299</v>
      </c>
      <c r="H62" s="124"/>
      <c r="I62" s="120" t="str">
        <f>IFERROR(VLOOKUP(D62,DB!A:F,6,0),"")</f>
        <v/>
      </c>
      <c r="J62" s="120" t="str">
        <f>IFERROR(VLOOKUP(D62,DB!A:G,7,0),"")</f>
        <v/>
      </c>
      <c r="K62" s="126"/>
      <c r="L62" s="122" t="str">
        <f>IFERROR(VLOOKUP(D62,DB!A:I,9,0),"")</f>
        <v/>
      </c>
    </row>
    <row r="63" spans="1:12" ht="15" customHeight="1">
      <c r="A63" s="120"/>
      <c r="B63" s="120" t="str">
        <f>IFERROR(VLOOKUP(D63,DB!A:K,11,0),"")</f>
        <v/>
      </c>
      <c r="C63" s="121"/>
      <c r="D63" s="122"/>
      <c r="E63" s="123"/>
      <c r="F63" s="124"/>
      <c r="G63" s="125">
        <f ca="1">IFERROR(NOW()-F63,"")</f>
        <v>45955.574518171299</v>
      </c>
      <c r="H63" s="124"/>
      <c r="I63" s="120" t="str">
        <f>IFERROR(VLOOKUP(D63,DB!A:F,6,0),"")</f>
        <v/>
      </c>
      <c r="J63" s="120" t="str">
        <f>IFERROR(VLOOKUP(D63,DB!A:G,7,0),"")</f>
        <v/>
      </c>
      <c r="K63" s="126"/>
      <c r="L63" s="122" t="str">
        <f>IFERROR(VLOOKUP(D63,DB!A:I,9,0),"")</f>
        <v/>
      </c>
    </row>
    <row r="64" spans="1:12" ht="15" customHeight="1">
      <c r="A64" s="120"/>
      <c r="B64" s="120" t="str">
        <f>IFERROR(VLOOKUP(D64,DB!A:K,11,0),"")</f>
        <v/>
      </c>
      <c r="C64" s="121"/>
      <c r="D64" s="122"/>
      <c r="E64" s="123"/>
      <c r="F64" s="124"/>
      <c r="G64" s="125">
        <f ca="1">IFERROR(NOW()-F64,"")</f>
        <v>45955.574518171299</v>
      </c>
      <c r="H64" s="124"/>
      <c r="I64" s="120" t="str">
        <f>IFERROR(VLOOKUP(D64,DB!A:F,6,0),"")</f>
        <v/>
      </c>
      <c r="J64" s="120" t="str">
        <f>IFERROR(VLOOKUP(D64,DB!A:G,7,0),"")</f>
        <v/>
      </c>
      <c r="K64" s="126"/>
      <c r="L64" s="122" t="str">
        <f>IFERROR(VLOOKUP(D64,DB!A:I,9,0),"")</f>
        <v/>
      </c>
    </row>
    <row r="65" spans="1:12" ht="15" customHeight="1">
      <c r="A65" s="120"/>
      <c r="B65" s="120" t="str">
        <f>IFERROR(VLOOKUP(D65,DB!A:K,11,0),"")</f>
        <v/>
      </c>
      <c r="C65" s="121"/>
      <c r="D65" s="122"/>
      <c r="E65" s="123"/>
      <c r="F65" s="124"/>
      <c r="G65" s="125">
        <f ca="1">IFERROR(NOW()-F65,"")</f>
        <v>45955.574518171299</v>
      </c>
      <c r="H65" s="124"/>
      <c r="I65" s="120" t="str">
        <f>IFERROR(VLOOKUP(D65,DB!A:F,6,0),"")</f>
        <v/>
      </c>
      <c r="J65" s="120" t="str">
        <f>IFERROR(VLOOKUP(D65,DB!A:G,7,0),"")</f>
        <v/>
      </c>
      <c r="K65" s="126"/>
      <c r="L65" s="122" t="str">
        <f>IFERROR(VLOOKUP(D65,DB!A:I,9,0),"")</f>
        <v/>
      </c>
    </row>
    <row r="66" spans="1:12" ht="15" customHeight="1">
      <c r="A66" s="120"/>
      <c r="B66" s="120" t="str">
        <f>IFERROR(VLOOKUP(D66,DB!A:K,11,0),"")</f>
        <v/>
      </c>
      <c r="C66" s="121"/>
      <c r="D66" s="122"/>
      <c r="E66" s="123"/>
      <c r="F66" s="124"/>
      <c r="G66" s="125">
        <f ca="1">IFERROR(NOW()-F66,"")</f>
        <v>45955.574518171299</v>
      </c>
      <c r="H66" s="124"/>
      <c r="I66" s="120" t="str">
        <f>IFERROR(VLOOKUP(D66,DB!A:F,6,0),"")</f>
        <v/>
      </c>
      <c r="J66" s="120" t="str">
        <f>IFERROR(VLOOKUP(D66,DB!A:G,7,0),"")</f>
        <v/>
      </c>
      <c r="K66" s="126"/>
      <c r="L66" s="122" t="str">
        <f>IFERROR(VLOOKUP(D66,DB!A:I,9,0),"")</f>
        <v/>
      </c>
    </row>
    <row r="67" spans="1:12" ht="15" customHeight="1">
      <c r="A67" s="120"/>
      <c r="B67" s="120" t="str">
        <f>IFERROR(VLOOKUP(D67,DB!A:K,11,0),"")</f>
        <v/>
      </c>
      <c r="C67" s="121"/>
      <c r="D67" s="122"/>
      <c r="E67" s="123"/>
      <c r="F67" s="124"/>
      <c r="G67" s="125">
        <f ca="1">IFERROR(NOW()-F67,"")</f>
        <v>45955.574518171299</v>
      </c>
      <c r="H67" s="124"/>
      <c r="I67" s="120" t="str">
        <f>IFERROR(VLOOKUP(D67,DB!A:F,6,0),"")</f>
        <v/>
      </c>
      <c r="J67" s="120" t="str">
        <f>IFERROR(VLOOKUP(D67,DB!A:G,7,0),"")</f>
        <v/>
      </c>
      <c r="K67" s="126"/>
      <c r="L67" s="122" t="str">
        <f>IFERROR(VLOOKUP(D67,DB!A:I,9,0),"")</f>
        <v/>
      </c>
    </row>
    <row r="68" spans="1:12" ht="15" customHeight="1">
      <c r="A68" s="120"/>
      <c r="B68" s="120" t="str">
        <f>IFERROR(VLOOKUP(D68,DB!A:K,11,0),"")</f>
        <v/>
      </c>
      <c r="C68" s="121"/>
      <c r="D68" s="122"/>
      <c r="E68" s="123"/>
      <c r="F68" s="124"/>
      <c r="G68" s="125">
        <f ca="1">IFERROR(NOW()-F68,"")</f>
        <v>45955.574518171299</v>
      </c>
      <c r="H68" s="124"/>
      <c r="I68" s="120" t="str">
        <f>IFERROR(VLOOKUP(D68,DB!A:F,6,0),"")</f>
        <v/>
      </c>
      <c r="J68" s="120" t="str">
        <f>IFERROR(VLOOKUP(D68,DB!A:G,7,0),"")</f>
        <v/>
      </c>
      <c r="K68" s="126"/>
      <c r="L68" s="122" t="str">
        <f>IFERROR(VLOOKUP(D68,DB!A:I,9,0),"")</f>
        <v/>
      </c>
    </row>
    <row r="69" spans="1:12" ht="15" customHeight="1">
      <c r="A69" s="120"/>
      <c r="B69" s="120" t="str">
        <f>IFERROR(VLOOKUP(D69,DB!A:K,11,0),"")</f>
        <v/>
      </c>
      <c r="C69" s="121"/>
      <c r="D69" s="122"/>
      <c r="E69" s="123"/>
      <c r="F69" s="124"/>
      <c r="G69" s="125">
        <f ca="1">IFERROR(NOW()-F69,"")</f>
        <v>45955.574518171299</v>
      </c>
      <c r="H69" s="124"/>
      <c r="I69" s="120" t="str">
        <f>IFERROR(VLOOKUP(D69,DB!A:F,6,0),"")</f>
        <v/>
      </c>
      <c r="J69" s="120" t="str">
        <f>IFERROR(VLOOKUP(D69,DB!A:G,7,0),"")</f>
        <v/>
      </c>
      <c r="K69" s="126"/>
      <c r="L69" s="122" t="str">
        <f>IFERROR(VLOOKUP(D69,DB!A:I,9,0),"")</f>
        <v/>
      </c>
    </row>
    <row r="70" spans="1:12" ht="15" customHeight="1">
      <c r="A70" s="120"/>
      <c r="B70" s="120" t="str">
        <f>IFERROR(VLOOKUP(D70,DB!A:K,11,0),"")</f>
        <v/>
      </c>
      <c r="C70" s="121"/>
      <c r="D70" s="122"/>
      <c r="E70" s="123"/>
      <c r="F70" s="124"/>
      <c r="G70" s="125">
        <f ca="1">IFERROR(NOW()-F70,"")</f>
        <v>45955.574518171299</v>
      </c>
      <c r="H70" s="124"/>
      <c r="I70" s="120" t="str">
        <f>IFERROR(VLOOKUP(D70,DB!A:F,6,0),"")</f>
        <v/>
      </c>
      <c r="J70" s="120" t="str">
        <f>IFERROR(VLOOKUP(D70,DB!A:G,7,0),"")</f>
        <v/>
      </c>
      <c r="K70" s="126"/>
      <c r="L70" s="122" t="str">
        <f>IFERROR(VLOOKUP(D70,DB!A:I,9,0),"")</f>
        <v/>
      </c>
    </row>
    <row r="71" spans="1:12" ht="15" customHeight="1">
      <c r="A71" s="120"/>
      <c r="B71" s="120" t="str">
        <f>IFERROR(VLOOKUP(D71,DB!A:K,11,0),"")</f>
        <v/>
      </c>
      <c r="C71" s="121"/>
      <c r="D71" s="122"/>
      <c r="E71" s="123"/>
      <c r="F71" s="124"/>
      <c r="G71" s="125">
        <f ca="1">IFERROR(NOW()-F71,"")</f>
        <v>45955.574518171299</v>
      </c>
      <c r="H71" s="124"/>
      <c r="I71" s="120" t="str">
        <f>IFERROR(VLOOKUP(D71,DB!A:F,6,0),"")</f>
        <v/>
      </c>
      <c r="J71" s="120" t="str">
        <f>IFERROR(VLOOKUP(D71,DB!A:G,7,0),"")</f>
        <v/>
      </c>
      <c r="K71" s="126"/>
      <c r="L71" s="122" t="str">
        <f>IFERROR(VLOOKUP(D71,DB!A:I,9,0),"")</f>
        <v/>
      </c>
    </row>
    <row r="72" spans="1:12" ht="15" customHeight="1">
      <c r="A72" s="120"/>
      <c r="B72" s="120" t="str">
        <f>IFERROR(VLOOKUP(D72,DB!A:K,11,0),"")</f>
        <v/>
      </c>
      <c r="C72" s="121"/>
      <c r="D72" s="122"/>
      <c r="E72" s="123"/>
      <c r="F72" s="124"/>
      <c r="G72" s="125">
        <f ca="1">IFERROR(NOW()-F72,"")</f>
        <v>45955.574518171299</v>
      </c>
      <c r="H72" s="124"/>
      <c r="I72" s="120" t="str">
        <f>IFERROR(VLOOKUP(D72,DB!A:F,6,0),"")</f>
        <v/>
      </c>
      <c r="J72" s="120" t="str">
        <f>IFERROR(VLOOKUP(D72,DB!A:G,7,0),"")</f>
        <v/>
      </c>
      <c r="K72" s="126"/>
      <c r="L72" s="122" t="str">
        <f>IFERROR(VLOOKUP(D72,DB!A:I,9,0),"")</f>
        <v/>
      </c>
    </row>
    <row r="73" spans="1:12" ht="15" customHeight="1">
      <c r="A73" s="120"/>
      <c r="B73" s="120" t="str">
        <f>IFERROR(VLOOKUP(D73,DB!A:K,11,0),"")</f>
        <v/>
      </c>
      <c r="C73" s="121"/>
      <c r="D73" s="122"/>
      <c r="E73" s="123"/>
      <c r="F73" s="124"/>
      <c r="G73" s="125">
        <f ca="1">IFERROR(NOW()-F73,"")</f>
        <v>45955.574518171299</v>
      </c>
      <c r="H73" s="124"/>
      <c r="I73" s="120" t="str">
        <f>IFERROR(VLOOKUP(D73,DB!A:F,6,0),"")</f>
        <v/>
      </c>
      <c r="J73" s="120" t="str">
        <f>IFERROR(VLOOKUP(D73,DB!A:G,7,0),"")</f>
        <v/>
      </c>
      <c r="K73" s="126"/>
      <c r="L73" s="122" t="str">
        <f>IFERROR(VLOOKUP(D73,DB!A:I,9,0),"")</f>
        <v/>
      </c>
    </row>
    <row r="74" spans="1:12" ht="15" customHeight="1">
      <c r="A74" s="120"/>
      <c r="B74" s="120" t="str">
        <f>IFERROR(VLOOKUP(D74,DB!A:K,11,0),"")</f>
        <v/>
      </c>
      <c r="C74" s="121"/>
      <c r="D74" s="122"/>
      <c r="E74" s="123"/>
      <c r="F74" s="124"/>
      <c r="G74" s="125">
        <f ca="1">IFERROR(NOW()-F74,"")</f>
        <v>45955.574518171299</v>
      </c>
      <c r="H74" s="124"/>
      <c r="I74" s="120" t="str">
        <f>IFERROR(VLOOKUP(D74,DB!A:F,6,0),"")</f>
        <v/>
      </c>
      <c r="J74" s="120" t="str">
        <f>IFERROR(VLOOKUP(D74,DB!A:G,7,0),"")</f>
        <v/>
      </c>
      <c r="K74" s="126"/>
      <c r="L74" s="122" t="str">
        <f>IFERROR(VLOOKUP(D74,DB!A:I,9,0),"")</f>
        <v/>
      </c>
    </row>
    <row r="75" spans="1:12" ht="15" customHeight="1">
      <c r="A75" s="120"/>
      <c r="B75" s="120" t="str">
        <f>IFERROR(VLOOKUP(D75,DB!A:K,11,0),"")</f>
        <v/>
      </c>
      <c r="C75" s="121"/>
      <c r="D75" s="122"/>
      <c r="E75" s="123"/>
      <c r="F75" s="124"/>
      <c r="G75" s="125">
        <f ca="1">IFERROR(NOW()-F75,"")</f>
        <v>45955.574518171299</v>
      </c>
      <c r="H75" s="124"/>
      <c r="I75" s="120" t="str">
        <f>IFERROR(VLOOKUP(D75,DB!A:F,6,0),"")</f>
        <v/>
      </c>
      <c r="J75" s="120" t="str">
        <f>IFERROR(VLOOKUP(D75,DB!A:G,7,0),"")</f>
        <v/>
      </c>
      <c r="K75" s="126"/>
      <c r="L75" s="122" t="str">
        <f>IFERROR(VLOOKUP(D75,DB!A:I,9,0),"")</f>
        <v/>
      </c>
    </row>
    <row r="76" spans="1:12" ht="15" customHeight="1">
      <c r="A76" s="120"/>
      <c r="B76" s="120" t="str">
        <f>IFERROR(VLOOKUP(D76,DB!A:K,11,0),"")</f>
        <v/>
      </c>
      <c r="C76" s="121"/>
      <c r="D76" s="122"/>
      <c r="E76" s="123"/>
      <c r="F76" s="124"/>
      <c r="G76" s="125">
        <f ca="1">IFERROR(NOW()-F76,"")</f>
        <v>45955.574518171299</v>
      </c>
      <c r="H76" s="124"/>
      <c r="I76" s="120" t="str">
        <f>IFERROR(VLOOKUP(D76,DB!A:F,6,0),"")</f>
        <v/>
      </c>
      <c r="J76" s="120" t="str">
        <f>IFERROR(VLOOKUP(D76,DB!A:G,7,0),"")</f>
        <v/>
      </c>
      <c r="K76" s="126"/>
      <c r="L76" s="122" t="str">
        <f>IFERROR(VLOOKUP(D76,DB!A:I,9,0),"")</f>
        <v/>
      </c>
    </row>
    <row r="77" spans="1:12" ht="15" customHeight="1">
      <c r="A77" s="120"/>
      <c r="B77" s="120" t="str">
        <f>IFERROR(VLOOKUP(D77,DB!A:K,11,0),"")</f>
        <v/>
      </c>
      <c r="C77" s="121"/>
      <c r="D77" s="122"/>
      <c r="E77" s="123"/>
      <c r="F77" s="124"/>
      <c r="G77" s="125">
        <f ca="1">IFERROR(NOW()-F77,"")</f>
        <v>45955.574518171299</v>
      </c>
      <c r="H77" s="124"/>
      <c r="I77" s="120" t="str">
        <f>IFERROR(VLOOKUP(D77,DB!A:F,6,0),"")</f>
        <v/>
      </c>
      <c r="J77" s="120" t="str">
        <f>IFERROR(VLOOKUP(D77,DB!A:G,7,0),"")</f>
        <v/>
      </c>
      <c r="K77" s="126"/>
      <c r="L77" s="122" t="str">
        <f>IFERROR(VLOOKUP(D77,DB!A:I,9,0),"")</f>
        <v/>
      </c>
    </row>
    <row r="78" spans="1:12" ht="15" customHeight="1">
      <c r="A78" s="120"/>
      <c r="B78" s="120" t="str">
        <f>IFERROR(VLOOKUP(D78,DB!A:K,11,0),"")</f>
        <v/>
      </c>
      <c r="C78" s="121"/>
      <c r="D78" s="122"/>
      <c r="E78" s="123"/>
      <c r="F78" s="124"/>
      <c r="G78" s="125">
        <f ca="1">IFERROR(NOW()-F78,"")</f>
        <v>45955.574518171299</v>
      </c>
      <c r="H78" s="124"/>
      <c r="I78" s="120" t="str">
        <f>IFERROR(VLOOKUP(D78,DB!A:F,6,0),"")</f>
        <v/>
      </c>
      <c r="J78" s="120" t="str">
        <f>IFERROR(VLOOKUP(D78,DB!A:G,7,0),"")</f>
        <v/>
      </c>
      <c r="K78" s="126"/>
      <c r="L78" s="122" t="str">
        <f>IFERROR(VLOOKUP(D78,DB!A:I,9,0),"")</f>
        <v/>
      </c>
    </row>
    <row r="79" spans="1:12" ht="15" customHeight="1">
      <c r="A79" s="120"/>
      <c r="B79" s="120" t="str">
        <f>IFERROR(VLOOKUP(D79,DB!A:K,11,0),"")</f>
        <v/>
      </c>
      <c r="C79" s="121"/>
      <c r="D79" s="122"/>
      <c r="E79" s="123"/>
      <c r="F79" s="124"/>
      <c r="G79" s="125">
        <f ca="1">IFERROR(NOW()-F79,"")</f>
        <v>45955.574518171299</v>
      </c>
      <c r="H79" s="124"/>
      <c r="I79" s="120" t="str">
        <f>IFERROR(VLOOKUP(D79,DB!A:F,6,0),"")</f>
        <v/>
      </c>
      <c r="J79" s="120" t="str">
        <f>IFERROR(VLOOKUP(D79,DB!A:G,7,0),"")</f>
        <v/>
      </c>
      <c r="K79" s="126"/>
      <c r="L79" s="122" t="str">
        <f>IFERROR(VLOOKUP(D79,DB!A:I,9,0),"")</f>
        <v/>
      </c>
    </row>
    <row r="80" spans="1:12" ht="15" customHeight="1">
      <c r="A80" s="120"/>
      <c r="B80" s="120" t="str">
        <f>IFERROR(VLOOKUP(D80,DB!A:K,11,0),"")</f>
        <v/>
      </c>
      <c r="C80" s="121"/>
      <c r="D80" s="122"/>
      <c r="E80" s="123"/>
      <c r="F80" s="124"/>
      <c r="G80" s="125">
        <f ca="1">IFERROR(NOW()-F80,"")</f>
        <v>45955.574518171299</v>
      </c>
      <c r="H80" s="124"/>
      <c r="I80" s="120" t="str">
        <f>IFERROR(VLOOKUP(D80,DB!A:F,6,0),"")</f>
        <v/>
      </c>
      <c r="J80" s="120" t="str">
        <f>IFERROR(VLOOKUP(D80,DB!A:G,7,0),"")</f>
        <v/>
      </c>
      <c r="K80" s="126"/>
      <c r="L80" s="122" t="str">
        <f>IFERROR(VLOOKUP(D80,DB!A:I,9,0),"")</f>
        <v/>
      </c>
    </row>
    <row r="81" spans="1:12" ht="15" customHeight="1">
      <c r="A81" s="120"/>
      <c r="B81" s="120" t="str">
        <f>IFERROR(VLOOKUP(D81,DB!A:K,11,0),"")</f>
        <v/>
      </c>
      <c r="C81" s="121"/>
      <c r="D81" s="122"/>
      <c r="E81" s="123"/>
      <c r="F81" s="124"/>
      <c r="G81" s="125">
        <f ca="1">IFERROR(NOW()-F81,"")</f>
        <v>45955.574518171299</v>
      </c>
      <c r="H81" s="124"/>
      <c r="I81" s="120" t="str">
        <f>IFERROR(VLOOKUP(D81,DB!A:F,6,0),"")</f>
        <v/>
      </c>
      <c r="J81" s="120" t="str">
        <f>IFERROR(VLOOKUP(D81,DB!A:G,7,0),"")</f>
        <v/>
      </c>
      <c r="K81" s="126"/>
      <c r="L81" s="122" t="str">
        <f>IFERROR(VLOOKUP(D81,DB!A:I,9,0),"")</f>
        <v/>
      </c>
    </row>
    <row r="82" spans="1:12" ht="15" customHeight="1">
      <c r="A82" s="120"/>
      <c r="B82" s="120" t="str">
        <f>IFERROR(VLOOKUP(D82,DB!A:K,11,0),"")</f>
        <v/>
      </c>
      <c r="C82" s="121"/>
      <c r="D82" s="122"/>
      <c r="E82" s="123"/>
      <c r="F82" s="124"/>
      <c r="G82" s="125">
        <f ca="1">IFERROR(NOW()-F82,"")</f>
        <v>45955.574518171299</v>
      </c>
      <c r="H82" s="124"/>
      <c r="I82" s="120" t="str">
        <f>IFERROR(VLOOKUP(D82,DB!A:F,6,0),"")</f>
        <v/>
      </c>
      <c r="J82" s="120" t="str">
        <f>IFERROR(VLOOKUP(D82,DB!A:G,7,0),"")</f>
        <v/>
      </c>
      <c r="K82" s="126"/>
      <c r="L82" s="122" t="str">
        <f>IFERROR(VLOOKUP(D82,DB!A:I,9,0),"")</f>
        <v/>
      </c>
    </row>
    <row r="83" spans="1:12" ht="15" customHeight="1">
      <c r="A83" s="120"/>
      <c r="B83" s="120" t="str">
        <f>IFERROR(VLOOKUP(D83,DB!A:K,11,0),"")</f>
        <v/>
      </c>
      <c r="C83" s="121"/>
      <c r="D83" s="122"/>
      <c r="E83" s="123"/>
      <c r="F83" s="124"/>
      <c r="G83" s="125">
        <f ca="1">IFERROR(NOW()-F83,"")</f>
        <v>45955.574518171299</v>
      </c>
      <c r="H83" s="124"/>
      <c r="I83" s="120" t="str">
        <f>IFERROR(VLOOKUP(D83,DB!A:F,6,0),"")</f>
        <v/>
      </c>
      <c r="J83" s="120" t="str">
        <f>IFERROR(VLOOKUP(D83,DB!A:G,7,0),"")</f>
        <v/>
      </c>
      <c r="K83" s="126"/>
      <c r="L83" s="122" t="str">
        <f>IFERROR(VLOOKUP(D83,DB!A:I,9,0),"")</f>
        <v/>
      </c>
    </row>
    <row r="84" spans="1:12" ht="15" customHeight="1">
      <c r="A84" s="120"/>
      <c r="B84" s="120" t="str">
        <f>IFERROR(VLOOKUP(D84,DB!A:K,11,0),"")</f>
        <v/>
      </c>
      <c r="C84" s="121"/>
      <c r="D84" s="122"/>
      <c r="E84" s="123"/>
      <c r="F84" s="124"/>
      <c r="G84" s="125">
        <f ca="1">IFERROR(NOW()-F84,"")</f>
        <v>45955.574518171299</v>
      </c>
      <c r="H84" s="124"/>
      <c r="I84" s="120" t="str">
        <f>IFERROR(VLOOKUP(D84,DB!A:F,6,0),"")</f>
        <v/>
      </c>
      <c r="J84" s="120" t="str">
        <f>IFERROR(VLOOKUP(D84,DB!A:G,7,0),"")</f>
        <v/>
      </c>
      <c r="K84" s="126"/>
      <c r="L84" s="122" t="str">
        <f>IFERROR(VLOOKUP(D84,DB!A:I,9,0),"")</f>
        <v/>
      </c>
    </row>
    <row r="85" spans="1:12" ht="15" customHeight="1">
      <c r="A85" s="120"/>
      <c r="B85" s="120" t="str">
        <f>IFERROR(VLOOKUP(D85,DB!A:K,11,0),"")</f>
        <v/>
      </c>
      <c r="C85" s="121"/>
      <c r="D85" s="122"/>
      <c r="E85" s="123"/>
      <c r="F85" s="124"/>
      <c r="G85" s="125">
        <f ca="1">IFERROR(NOW()-F85,"")</f>
        <v>45955.574518171299</v>
      </c>
      <c r="H85" s="124"/>
      <c r="I85" s="120" t="str">
        <f>IFERROR(VLOOKUP(D85,DB!A:F,6,0),"")</f>
        <v/>
      </c>
      <c r="J85" s="120" t="str">
        <f>IFERROR(VLOOKUP(D85,DB!A:G,7,0),"")</f>
        <v/>
      </c>
      <c r="K85" s="126"/>
      <c r="L85" s="122" t="str">
        <f>IFERROR(VLOOKUP(D85,DB!A:I,9,0),"")</f>
        <v/>
      </c>
    </row>
    <row r="86" spans="1:12" ht="15" customHeight="1">
      <c r="A86" s="120"/>
      <c r="B86" s="120" t="str">
        <f>IFERROR(VLOOKUP(D86,DB!A:K,11,0),"")</f>
        <v/>
      </c>
      <c r="C86" s="121"/>
      <c r="D86" s="122"/>
      <c r="E86" s="123"/>
      <c r="F86" s="124"/>
      <c r="G86" s="125">
        <f ca="1">IFERROR(NOW()-F86,"")</f>
        <v>45955.574518171299</v>
      </c>
      <c r="H86" s="124"/>
      <c r="I86" s="120" t="str">
        <f>IFERROR(VLOOKUP(D86,DB!A:F,6,0),"")</f>
        <v/>
      </c>
      <c r="J86" s="120" t="str">
        <f>IFERROR(VLOOKUP(D86,DB!A:G,7,0),"")</f>
        <v/>
      </c>
      <c r="K86" s="126"/>
      <c r="L86" s="122" t="str">
        <f>IFERROR(VLOOKUP(D86,DB!A:I,9,0),"")</f>
        <v/>
      </c>
    </row>
    <row r="87" spans="1:12" ht="15" customHeight="1">
      <c r="A87" s="120"/>
      <c r="B87" s="120" t="str">
        <f>IFERROR(VLOOKUP(D87,DB!A:K,11,0),"")</f>
        <v/>
      </c>
      <c r="C87" s="121"/>
      <c r="D87" s="122"/>
      <c r="E87" s="123"/>
      <c r="F87" s="124"/>
      <c r="G87" s="125">
        <f ca="1">IFERROR(NOW()-F87,"")</f>
        <v>45955.574518171299</v>
      </c>
      <c r="H87" s="124"/>
      <c r="I87" s="120" t="str">
        <f>IFERROR(VLOOKUP(D87,DB!A:F,6,0),"")</f>
        <v/>
      </c>
      <c r="J87" s="120" t="str">
        <f>IFERROR(VLOOKUP(D87,DB!A:G,7,0),"")</f>
        <v/>
      </c>
      <c r="K87" s="126"/>
      <c r="L87" s="122" t="str">
        <f>IFERROR(VLOOKUP(D87,DB!A:I,9,0),"")</f>
        <v/>
      </c>
    </row>
    <row r="88" spans="1:12" ht="15" customHeight="1">
      <c r="A88" s="120"/>
      <c r="B88" s="120" t="str">
        <f>IFERROR(VLOOKUP(D88,DB!A:K,11,0),"")</f>
        <v/>
      </c>
      <c r="C88" s="121"/>
      <c r="D88" s="122"/>
      <c r="E88" s="123"/>
      <c r="F88" s="124"/>
      <c r="G88" s="125">
        <f ca="1">IFERROR(NOW()-F88,"")</f>
        <v>45955.574518171299</v>
      </c>
      <c r="H88" s="124"/>
      <c r="I88" s="120" t="str">
        <f>IFERROR(VLOOKUP(D88,DB!A:F,6,0),"")</f>
        <v/>
      </c>
      <c r="J88" s="120" t="str">
        <f>IFERROR(VLOOKUP(D88,DB!A:G,7,0),"")</f>
        <v/>
      </c>
      <c r="K88" s="126"/>
      <c r="L88" s="122" t="str">
        <f>IFERROR(VLOOKUP(D88,DB!A:I,9,0),"")</f>
        <v/>
      </c>
    </row>
    <row r="89" spans="1:12" ht="15" customHeight="1">
      <c r="A89" s="120"/>
      <c r="B89" s="120" t="str">
        <f>IFERROR(VLOOKUP(D89,DB!A:K,11,0),"")</f>
        <v/>
      </c>
      <c r="C89" s="121"/>
      <c r="D89" s="122"/>
      <c r="E89" s="123"/>
      <c r="F89" s="124"/>
      <c r="G89" s="125">
        <f ca="1">IFERROR(NOW()-F89,"")</f>
        <v>45955.574518171299</v>
      </c>
      <c r="H89" s="124"/>
      <c r="I89" s="120" t="str">
        <f>IFERROR(VLOOKUP(D89,DB!A:F,6,0),"")</f>
        <v/>
      </c>
      <c r="J89" s="120" t="str">
        <f>IFERROR(VLOOKUP(D89,DB!A:G,7,0),"")</f>
        <v/>
      </c>
      <c r="K89" s="126"/>
      <c r="L89" s="122" t="str">
        <f>IFERROR(VLOOKUP(D89,DB!A:I,9,0),"")</f>
        <v/>
      </c>
    </row>
    <row r="90" spans="1:12" ht="15" customHeight="1">
      <c r="A90" s="120"/>
      <c r="B90" s="120" t="str">
        <f>IFERROR(VLOOKUP(D90,DB!A:K,11,0),"")</f>
        <v/>
      </c>
      <c r="C90" s="121"/>
      <c r="D90" s="122"/>
      <c r="E90" s="123"/>
      <c r="F90" s="124"/>
      <c r="G90" s="125">
        <f ca="1">IFERROR(NOW()-F90,"")</f>
        <v>45955.574518171299</v>
      </c>
      <c r="H90" s="124"/>
      <c r="I90" s="120" t="str">
        <f>IFERROR(VLOOKUP(D90,DB!A:F,6,0),"")</f>
        <v/>
      </c>
      <c r="J90" s="120" t="str">
        <f>IFERROR(VLOOKUP(D90,DB!A:G,7,0),"")</f>
        <v/>
      </c>
      <c r="K90" s="126"/>
      <c r="L90" s="122" t="str">
        <f>IFERROR(VLOOKUP(D90,DB!A:I,9,0),"")</f>
        <v/>
      </c>
    </row>
    <row r="91" spans="1:12" ht="15" customHeight="1">
      <c r="A91" s="120"/>
      <c r="B91" s="120" t="str">
        <f>IFERROR(VLOOKUP(D91,DB!A:K,11,0),"")</f>
        <v/>
      </c>
      <c r="C91" s="121"/>
      <c r="D91" s="122"/>
      <c r="E91" s="123"/>
      <c r="F91" s="124"/>
      <c r="G91" s="125">
        <f ca="1">IFERROR(NOW()-F91,"")</f>
        <v>45955.574518171299</v>
      </c>
      <c r="H91" s="124"/>
      <c r="I91" s="120" t="str">
        <f>IFERROR(VLOOKUP(D91,DB!A:F,6,0),"")</f>
        <v/>
      </c>
      <c r="J91" s="120" t="str">
        <f>IFERROR(VLOOKUP(D91,DB!A:G,7,0),"")</f>
        <v/>
      </c>
      <c r="K91" s="126"/>
      <c r="L91" s="122" t="str">
        <f>IFERROR(VLOOKUP(D91,DB!A:I,9,0),"")</f>
        <v/>
      </c>
    </row>
    <row r="92" spans="1:12" ht="15" customHeight="1">
      <c r="A92" s="120"/>
      <c r="B92" s="120" t="str">
        <f>IFERROR(VLOOKUP(D92,DB!A:K,11,0),"")</f>
        <v/>
      </c>
      <c r="C92" s="121"/>
      <c r="D92" s="122"/>
      <c r="E92" s="123"/>
      <c r="F92" s="124"/>
      <c r="G92" s="125">
        <f ca="1">IFERROR(NOW()-F92,"")</f>
        <v>45955.574518171299</v>
      </c>
      <c r="H92" s="124"/>
      <c r="I92" s="120" t="str">
        <f>IFERROR(VLOOKUP(D92,DB!A:F,6,0),"")</f>
        <v/>
      </c>
      <c r="J92" s="120" t="str">
        <f>IFERROR(VLOOKUP(D92,DB!A:G,7,0),"")</f>
        <v/>
      </c>
      <c r="K92" s="126"/>
      <c r="L92" s="122" t="str">
        <f>IFERROR(VLOOKUP(D92,DB!A:I,9,0),"")</f>
        <v/>
      </c>
    </row>
    <row r="93" spans="1:12" ht="15" customHeight="1">
      <c r="A93" s="120"/>
      <c r="B93" s="120" t="str">
        <f>IFERROR(VLOOKUP(D93,DB!A:K,11,0),"")</f>
        <v/>
      </c>
      <c r="C93" s="121"/>
      <c r="D93" s="122"/>
      <c r="E93" s="123"/>
      <c r="F93" s="124"/>
      <c r="G93" s="125">
        <f ca="1">IFERROR(NOW()-F93,"")</f>
        <v>45955.574518171299</v>
      </c>
      <c r="H93" s="124"/>
      <c r="I93" s="120" t="str">
        <f>IFERROR(VLOOKUP(D93,DB!A:F,6,0),"")</f>
        <v/>
      </c>
      <c r="J93" s="120" t="str">
        <f>IFERROR(VLOOKUP(D93,DB!A:G,7,0),"")</f>
        <v/>
      </c>
      <c r="K93" s="126"/>
      <c r="L93" s="122" t="str">
        <f>IFERROR(VLOOKUP(D93,DB!A:I,9,0),"")</f>
        <v/>
      </c>
    </row>
    <row r="94" spans="1:12" ht="15" customHeight="1">
      <c r="A94" s="120"/>
      <c r="B94" s="120" t="str">
        <f>IFERROR(VLOOKUP(D94,DB!A:K,11,0),"")</f>
        <v/>
      </c>
      <c r="C94" s="121"/>
      <c r="D94" s="122"/>
      <c r="E94" s="123"/>
      <c r="F94" s="124"/>
      <c r="G94" s="125">
        <f ca="1">IFERROR(NOW()-F94,"")</f>
        <v>45955.574518171299</v>
      </c>
      <c r="H94" s="124"/>
      <c r="I94" s="120" t="str">
        <f>IFERROR(VLOOKUP(D94,DB!A:F,6,0),"")</f>
        <v/>
      </c>
      <c r="J94" s="120" t="str">
        <f>IFERROR(VLOOKUP(D94,DB!A:G,7,0),"")</f>
        <v/>
      </c>
      <c r="K94" s="126"/>
      <c r="L94" s="122" t="str">
        <f>IFERROR(VLOOKUP(D94,DB!A:I,9,0),"")</f>
        <v/>
      </c>
    </row>
    <row r="95" spans="1:12" ht="15" customHeight="1">
      <c r="A95" s="120"/>
      <c r="B95" s="120" t="str">
        <f>IFERROR(VLOOKUP(D95,DB!A:K,11,0),"")</f>
        <v/>
      </c>
      <c r="C95" s="121"/>
      <c r="D95" s="122"/>
      <c r="E95" s="123"/>
      <c r="F95" s="124"/>
      <c r="G95" s="125">
        <f ca="1">IFERROR(NOW()-F95,"")</f>
        <v>45955.574518171299</v>
      </c>
      <c r="H95" s="124"/>
      <c r="I95" s="120" t="str">
        <f>IFERROR(VLOOKUP(D95,DB!A:F,6,0),"")</f>
        <v/>
      </c>
      <c r="J95" s="120" t="str">
        <f>IFERROR(VLOOKUP(D95,DB!A:G,7,0),"")</f>
        <v/>
      </c>
      <c r="K95" s="126"/>
      <c r="L95" s="122" t="str">
        <f>IFERROR(VLOOKUP(D95,DB!A:I,9,0),"")</f>
        <v/>
      </c>
    </row>
    <row r="96" spans="1:12" ht="15" customHeight="1">
      <c r="A96" s="120"/>
      <c r="B96" s="120" t="str">
        <f>IFERROR(VLOOKUP(D96,DB!A:K,11,0),"")</f>
        <v/>
      </c>
      <c r="C96" s="121"/>
      <c r="D96" s="122"/>
      <c r="E96" s="123"/>
      <c r="F96" s="124"/>
      <c r="G96" s="125">
        <f ca="1">IFERROR(NOW()-F96,"")</f>
        <v>45955.574518171299</v>
      </c>
      <c r="H96" s="124"/>
      <c r="I96" s="120" t="str">
        <f>IFERROR(VLOOKUP(D96,DB!A:F,6,0),"")</f>
        <v/>
      </c>
      <c r="J96" s="120" t="str">
        <f>IFERROR(VLOOKUP(D96,DB!A:G,7,0),"")</f>
        <v/>
      </c>
      <c r="K96" s="126"/>
      <c r="L96" s="122" t="str">
        <f>IFERROR(VLOOKUP(D96,DB!A:I,9,0),"")</f>
        <v/>
      </c>
    </row>
    <row r="97" spans="1:12" ht="15" customHeight="1">
      <c r="A97" s="120"/>
      <c r="B97" s="120" t="str">
        <f>IFERROR(VLOOKUP(D97,DB!A:K,11,0),"")</f>
        <v/>
      </c>
      <c r="C97" s="121"/>
      <c r="D97" s="122"/>
      <c r="E97" s="123"/>
      <c r="F97" s="124"/>
      <c r="G97" s="125">
        <f ca="1">IFERROR(NOW()-F97,"")</f>
        <v>45955.574518171299</v>
      </c>
      <c r="H97" s="124"/>
      <c r="I97" s="120" t="str">
        <f>IFERROR(VLOOKUP(D97,DB!A:F,6,0),"")</f>
        <v/>
      </c>
      <c r="J97" s="120" t="str">
        <f>IFERROR(VLOOKUP(D97,DB!A:G,7,0),"")</f>
        <v/>
      </c>
      <c r="K97" s="126"/>
      <c r="L97" s="122" t="str">
        <f>IFERROR(VLOOKUP(D97,DB!A:I,9,0),"")</f>
        <v/>
      </c>
    </row>
    <row r="98" spans="1:12" ht="15" customHeight="1">
      <c r="A98" s="120"/>
      <c r="B98" s="120" t="str">
        <f>IFERROR(VLOOKUP(D98,DB!A:K,11,0),"")</f>
        <v/>
      </c>
      <c r="C98" s="121"/>
      <c r="D98" s="122"/>
      <c r="E98" s="123"/>
      <c r="F98" s="124"/>
      <c r="G98" s="125">
        <f ca="1">IFERROR(NOW()-F98,"")</f>
        <v>45955.574518171299</v>
      </c>
      <c r="H98" s="124"/>
      <c r="I98" s="120" t="str">
        <f>IFERROR(VLOOKUP(D98,DB!A:F,6,0),"")</f>
        <v/>
      </c>
      <c r="J98" s="120" t="str">
        <f>IFERROR(VLOOKUP(D98,DB!A:G,7,0),"")</f>
        <v/>
      </c>
      <c r="K98" s="126"/>
      <c r="L98" s="122" t="str">
        <f>IFERROR(VLOOKUP(D98,DB!A:I,9,0),"")</f>
        <v/>
      </c>
    </row>
    <row r="99" spans="1:12" ht="15" customHeight="1">
      <c r="A99" s="120"/>
      <c r="B99" s="120" t="str">
        <f>IFERROR(VLOOKUP(D99,DB!A:K,11,0),"")</f>
        <v/>
      </c>
      <c r="C99" s="121"/>
      <c r="D99" s="122"/>
      <c r="E99" s="123"/>
      <c r="F99" s="124"/>
      <c r="G99" s="125">
        <f ca="1">IFERROR(NOW()-F99,"")</f>
        <v>45955.574518171299</v>
      </c>
      <c r="H99" s="124"/>
      <c r="I99" s="120" t="str">
        <f>IFERROR(VLOOKUP(D99,DB!A:F,6,0),"")</f>
        <v/>
      </c>
      <c r="J99" s="120" t="str">
        <f>IFERROR(VLOOKUP(D99,DB!A:G,7,0),"")</f>
        <v/>
      </c>
      <c r="K99" s="126"/>
      <c r="L99" s="122" t="str">
        <f>IFERROR(VLOOKUP(D99,DB!A:I,9,0),"")</f>
        <v/>
      </c>
    </row>
    <row r="100" spans="1:12" ht="15" customHeight="1">
      <c r="A100" s="120"/>
      <c r="B100" s="120" t="str">
        <f>IFERROR(VLOOKUP(D100,DB!A:K,11,0),"")</f>
        <v/>
      </c>
      <c r="C100" s="121"/>
      <c r="D100" s="122"/>
      <c r="E100" s="123"/>
      <c r="F100" s="124"/>
      <c r="G100" s="125">
        <f ca="1">IFERROR(NOW()-F100,"")</f>
        <v>45955.574518171299</v>
      </c>
      <c r="H100" s="124"/>
      <c r="I100" s="120" t="str">
        <f>IFERROR(VLOOKUP(D100,DB!A:F,6,0),"")</f>
        <v/>
      </c>
      <c r="J100" s="120" t="str">
        <f>IFERROR(VLOOKUP(D100,DB!A:G,7,0),"")</f>
        <v/>
      </c>
      <c r="K100" s="126"/>
      <c r="L100" s="122" t="str">
        <f>IFERROR(VLOOKUP(D100,DB!A:I,9,0),"")</f>
        <v/>
      </c>
    </row>
    <row r="101" spans="1:12" ht="15" customHeight="1">
      <c r="A101" s="120"/>
      <c r="B101" s="120" t="str">
        <f>IFERROR(VLOOKUP(D101,DB!A:K,11,0),"")</f>
        <v/>
      </c>
      <c r="C101" s="121"/>
      <c r="D101" s="122"/>
      <c r="E101" s="123"/>
      <c r="F101" s="124"/>
      <c r="G101" s="125">
        <f ca="1">IFERROR(NOW()-F101,"")</f>
        <v>45955.574518171299</v>
      </c>
      <c r="H101" s="124"/>
      <c r="I101" s="120" t="str">
        <f>IFERROR(VLOOKUP(D101,DB!A:F,6,0),"")</f>
        <v/>
      </c>
      <c r="J101" s="120" t="str">
        <f>IFERROR(VLOOKUP(D101,DB!A:G,7,0),"")</f>
        <v/>
      </c>
      <c r="K101" s="126"/>
      <c r="L101" s="122" t="str">
        <f>IFERROR(VLOOKUP(D101,DB!A:I,9,0),"")</f>
        <v/>
      </c>
    </row>
    <row r="102" spans="1:12" ht="15" customHeight="1">
      <c r="A102" s="120"/>
      <c r="B102" s="120" t="str">
        <f>IFERROR(VLOOKUP(D102,DB!A:K,11,0),"")</f>
        <v/>
      </c>
      <c r="C102" s="121"/>
      <c r="D102" s="122"/>
      <c r="E102" s="123"/>
      <c r="F102" s="124"/>
      <c r="G102" s="125">
        <f ca="1">IFERROR(NOW()-F102,"")</f>
        <v>45955.574518171299</v>
      </c>
      <c r="H102" s="124"/>
      <c r="I102" s="120" t="str">
        <f>IFERROR(VLOOKUP(D102,DB!A:F,6,0),"")</f>
        <v/>
      </c>
      <c r="J102" s="120" t="str">
        <f>IFERROR(VLOOKUP(D102,DB!A:G,7,0),"")</f>
        <v/>
      </c>
      <c r="K102" s="126"/>
      <c r="L102" s="122" t="str">
        <f>IFERROR(VLOOKUP(D102,DB!A:I,9,0),"")</f>
        <v/>
      </c>
    </row>
    <row r="103" spans="1:12" ht="15" customHeight="1">
      <c r="A103" s="120"/>
      <c r="B103" s="120" t="str">
        <f>IFERROR(VLOOKUP(D103,DB!A:K,11,0),"")</f>
        <v/>
      </c>
      <c r="C103" s="121"/>
      <c r="D103" s="122"/>
      <c r="E103" s="123"/>
      <c r="F103" s="124"/>
      <c r="G103" s="125">
        <f ca="1">IFERROR(NOW()-F103,"")</f>
        <v>45955.574518171299</v>
      </c>
      <c r="H103" s="124"/>
      <c r="I103" s="120" t="str">
        <f>IFERROR(VLOOKUP(D103,DB!A:F,6,0),"")</f>
        <v/>
      </c>
      <c r="J103" s="120" t="str">
        <f>IFERROR(VLOOKUP(D103,DB!A:G,7,0),"")</f>
        <v/>
      </c>
      <c r="K103" s="126"/>
      <c r="L103" s="122" t="str">
        <f>IFERROR(VLOOKUP(D103,DB!A:I,9,0),"")</f>
        <v/>
      </c>
    </row>
    <row r="104" spans="1:12" ht="15" customHeight="1">
      <c r="A104" s="120"/>
      <c r="B104" s="120" t="str">
        <f>IFERROR(VLOOKUP(D104,DB!A:K,11,0),"")</f>
        <v/>
      </c>
      <c r="C104" s="121"/>
      <c r="D104" s="122"/>
      <c r="E104" s="123"/>
      <c r="F104" s="124"/>
      <c r="G104" s="125">
        <f ca="1">IFERROR(NOW()-F104,"")</f>
        <v>45955.574518171299</v>
      </c>
      <c r="H104" s="124"/>
      <c r="I104" s="120" t="str">
        <f>IFERROR(VLOOKUP(D104,DB!A:F,6,0),"")</f>
        <v/>
      </c>
      <c r="J104" s="120" t="str">
        <f>IFERROR(VLOOKUP(D104,DB!A:G,7,0),"")</f>
        <v/>
      </c>
      <c r="K104" s="126"/>
      <c r="L104" s="122" t="str">
        <f>IFERROR(VLOOKUP(D104,DB!A:I,9,0),"")</f>
        <v/>
      </c>
    </row>
    <row r="105" spans="1:12" ht="15" customHeight="1">
      <c r="A105" s="120"/>
      <c r="B105" s="120" t="str">
        <f>IFERROR(VLOOKUP(D105,DB!A:K,11,0),"")</f>
        <v/>
      </c>
      <c r="C105" s="121"/>
      <c r="D105" s="122"/>
      <c r="E105" s="123"/>
      <c r="F105" s="124"/>
      <c r="G105" s="125">
        <f ca="1">IFERROR(NOW()-F105,"")</f>
        <v>45955.574518171299</v>
      </c>
      <c r="H105" s="124"/>
      <c r="I105" s="120" t="str">
        <f>IFERROR(VLOOKUP(D105,DB!A:F,6,0),"")</f>
        <v/>
      </c>
      <c r="J105" s="120" t="str">
        <f>IFERROR(VLOOKUP(D105,DB!A:G,7,0),"")</f>
        <v/>
      </c>
      <c r="K105" s="126"/>
      <c r="L105" s="122" t="str">
        <f>IFERROR(VLOOKUP(D105,DB!A:I,9,0),"")</f>
        <v/>
      </c>
    </row>
    <row r="106" spans="1:12" ht="15" customHeight="1">
      <c r="A106" s="120"/>
      <c r="B106" s="120" t="str">
        <f>IFERROR(VLOOKUP(D106,DB!A:K,11,0),"")</f>
        <v/>
      </c>
      <c r="C106" s="121"/>
      <c r="D106" s="122"/>
      <c r="E106" s="123"/>
      <c r="F106" s="124"/>
      <c r="G106" s="125">
        <f ca="1">IFERROR(NOW()-F106,"")</f>
        <v>45955.574518171299</v>
      </c>
      <c r="H106" s="124"/>
      <c r="I106" s="120" t="str">
        <f>IFERROR(VLOOKUP(D106,DB!A:F,6,0),"")</f>
        <v/>
      </c>
      <c r="J106" s="120" t="str">
        <f>IFERROR(VLOOKUP(D106,DB!A:G,7,0),"")</f>
        <v/>
      </c>
      <c r="K106" s="126"/>
      <c r="L106" s="122" t="str">
        <f>IFERROR(VLOOKUP(D106,DB!A:I,9,0),"")</f>
        <v/>
      </c>
    </row>
    <row r="107" spans="1:12" ht="15" customHeight="1">
      <c r="A107" s="120"/>
      <c r="B107" s="120" t="str">
        <f>IFERROR(VLOOKUP(D107,DB!A:K,11,0),"")</f>
        <v/>
      </c>
      <c r="C107" s="121"/>
      <c r="D107" s="122"/>
      <c r="E107" s="123"/>
      <c r="F107" s="124"/>
      <c r="G107" s="125">
        <f ca="1">IFERROR(NOW()-F107,"")</f>
        <v>45955.574518171299</v>
      </c>
      <c r="H107" s="124"/>
      <c r="I107" s="120" t="str">
        <f>IFERROR(VLOOKUP(D107,DB!A:F,6,0),"")</f>
        <v/>
      </c>
      <c r="J107" s="120" t="str">
        <f>IFERROR(VLOOKUP(D107,DB!A:G,7,0),"")</f>
        <v/>
      </c>
      <c r="K107" s="126"/>
      <c r="L107" s="122" t="str">
        <f>IFERROR(VLOOKUP(D107,DB!A:I,9,0),"")</f>
        <v/>
      </c>
    </row>
    <row r="108" spans="1:12" ht="15" customHeight="1">
      <c r="A108" s="120"/>
      <c r="B108" s="120" t="str">
        <f>IFERROR(VLOOKUP(D108,DB!A:K,11,0),"")</f>
        <v/>
      </c>
      <c r="C108" s="121"/>
      <c r="D108" s="122"/>
      <c r="E108" s="123"/>
      <c r="F108" s="124"/>
      <c r="G108" s="125">
        <f ca="1">IFERROR(NOW()-F108,"")</f>
        <v>45955.574518171299</v>
      </c>
      <c r="H108" s="124"/>
      <c r="I108" s="120" t="str">
        <f>IFERROR(VLOOKUP(D108,DB!A:F,6,0),"")</f>
        <v/>
      </c>
      <c r="J108" s="120" t="str">
        <f>IFERROR(VLOOKUP(D108,DB!A:G,7,0),"")</f>
        <v/>
      </c>
      <c r="K108" s="126"/>
      <c r="L108" s="122" t="str">
        <f>IFERROR(VLOOKUP(D108,DB!A:I,9,0),"")</f>
        <v/>
      </c>
    </row>
    <row r="109" spans="1:12" ht="15" customHeight="1">
      <c r="A109" s="120"/>
      <c r="B109" s="120" t="str">
        <f>IFERROR(VLOOKUP(D109,DB!A:K,11,0),"")</f>
        <v/>
      </c>
      <c r="C109" s="121"/>
      <c r="D109" s="122"/>
      <c r="E109" s="123"/>
      <c r="F109" s="124"/>
      <c r="G109" s="125">
        <f ca="1">IFERROR(NOW()-F109,"")</f>
        <v>45955.574518171299</v>
      </c>
      <c r="H109" s="124"/>
      <c r="I109" s="120" t="str">
        <f>IFERROR(VLOOKUP(D109,DB!A:F,6,0),"")</f>
        <v/>
      </c>
      <c r="J109" s="120" t="str">
        <f>IFERROR(VLOOKUP(D109,DB!A:G,7,0),"")</f>
        <v/>
      </c>
      <c r="K109" s="126"/>
      <c r="L109" s="122" t="str">
        <f>IFERROR(VLOOKUP(D109,DB!A:I,9,0),"")</f>
        <v/>
      </c>
    </row>
    <row r="110" spans="1:12" ht="15" customHeight="1">
      <c r="A110" s="120"/>
      <c r="B110" s="120" t="str">
        <f>IFERROR(VLOOKUP(D110,DB!A:K,11,0),"")</f>
        <v/>
      </c>
      <c r="C110" s="121"/>
      <c r="D110" s="122"/>
      <c r="E110" s="123"/>
      <c r="F110" s="124"/>
      <c r="G110" s="125">
        <f ca="1">IFERROR(NOW()-F110,"")</f>
        <v>45955.574518171299</v>
      </c>
      <c r="H110" s="124"/>
      <c r="I110" s="120" t="str">
        <f>IFERROR(VLOOKUP(D110,DB!A:F,6,0),"")</f>
        <v/>
      </c>
      <c r="J110" s="120" t="str">
        <f>IFERROR(VLOOKUP(D110,DB!A:G,7,0),"")</f>
        <v/>
      </c>
      <c r="K110" s="126"/>
      <c r="L110" s="122" t="str">
        <f>IFERROR(VLOOKUP(D110,DB!A:I,9,0),"")</f>
        <v/>
      </c>
    </row>
    <row r="111" spans="1:12" ht="15" customHeight="1">
      <c r="A111" s="120"/>
      <c r="B111" s="120" t="str">
        <f>IFERROR(VLOOKUP(D111,DB!A:K,11,0),"")</f>
        <v/>
      </c>
      <c r="C111" s="121"/>
      <c r="D111" s="122"/>
      <c r="E111" s="123"/>
      <c r="F111" s="124"/>
      <c r="G111" s="125">
        <f ca="1">IFERROR(NOW()-F111,"")</f>
        <v>45955.574518171299</v>
      </c>
      <c r="H111" s="124"/>
      <c r="I111" s="120" t="str">
        <f>IFERROR(VLOOKUP(D111,DB!A:F,6,0),"")</f>
        <v/>
      </c>
      <c r="J111" s="120" t="str">
        <f>IFERROR(VLOOKUP(D111,DB!A:G,7,0),"")</f>
        <v/>
      </c>
      <c r="K111" s="126"/>
      <c r="L111" s="122" t="str">
        <f>IFERROR(VLOOKUP(D111,DB!A:I,9,0),"")</f>
        <v/>
      </c>
    </row>
    <row r="112" spans="1:12" ht="15" customHeight="1">
      <c r="A112" s="120"/>
      <c r="B112" s="120" t="str">
        <f>IFERROR(VLOOKUP(D112,DB!A:K,11,0),"")</f>
        <v/>
      </c>
      <c r="C112" s="121"/>
      <c r="D112" s="122"/>
      <c r="E112" s="123"/>
      <c r="F112" s="124"/>
      <c r="G112" s="125">
        <f ca="1">IFERROR(NOW()-F112,"")</f>
        <v>45955.574518171299</v>
      </c>
      <c r="H112" s="124"/>
      <c r="I112" s="120" t="str">
        <f>IFERROR(VLOOKUP(D112,DB!A:F,6,0),"")</f>
        <v/>
      </c>
      <c r="J112" s="120" t="str">
        <f>IFERROR(VLOOKUP(D112,DB!A:G,7,0),"")</f>
        <v/>
      </c>
      <c r="K112" s="126"/>
      <c r="L112" s="122" t="str">
        <f>IFERROR(VLOOKUP(D112,DB!A:I,9,0),"")</f>
        <v/>
      </c>
    </row>
    <row r="113" spans="1:12" ht="15" customHeight="1">
      <c r="A113" s="120"/>
      <c r="B113" s="120" t="str">
        <f>IFERROR(VLOOKUP(D113,DB!A:K,11,0),"")</f>
        <v/>
      </c>
      <c r="C113" s="121"/>
      <c r="D113" s="122"/>
      <c r="E113" s="123"/>
      <c r="F113" s="124"/>
      <c r="G113" s="125">
        <f ca="1">IFERROR(NOW()-F113,"")</f>
        <v>45955.574518171299</v>
      </c>
      <c r="H113" s="124"/>
      <c r="I113" s="120" t="str">
        <f>IFERROR(VLOOKUP(D113,DB!A:F,6,0),"")</f>
        <v/>
      </c>
      <c r="J113" s="120" t="str">
        <f>IFERROR(VLOOKUP(D113,DB!A:G,7,0),"")</f>
        <v/>
      </c>
      <c r="K113" s="126"/>
      <c r="L113" s="122" t="str">
        <f>IFERROR(VLOOKUP(D113,DB!A:I,9,0),"")</f>
        <v/>
      </c>
    </row>
    <row r="114" spans="1:12" ht="15" customHeight="1">
      <c r="A114" s="120"/>
      <c r="B114" s="120" t="str">
        <f>IFERROR(VLOOKUP(D114,DB!A:K,11,0),"")</f>
        <v/>
      </c>
      <c r="C114" s="121"/>
      <c r="D114" s="122"/>
      <c r="E114" s="123"/>
      <c r="F114" s="124"/>
      <c r="G114" s="125">
        <f ca="1">IFERROR(NOW()-F114,"")</f>
        <v>45955.574518171299</v>
      </c>
      <c r="H114" s="124"/>
      <c r="I114" s="120" t="str">
        <f>IFERROR(VLOOKUP(D114,DB!A:F,6,0),"")</f>
        <v/>
      </c>
      <c r="J114" s="120" t="str">
        <f>IFERROR(VLOOKUP(D114,DB!A:G,7,0),"")</f>
        <v/>
      </c>
      <c r="K114" s="126"/>
      <c r="L114" s="122" t="str">
        <f>IFERROR(VLOOKUP(D114,DB!A:I,9,0),"")</f>
        <v/>
      </c>
    </row>
    <row r="115" spans="1:12" ht="15" customHeight="1">
      <c r="A115" s="120"/>
      <c r="B115" s="120" t="str">
        <f>IFERROR(VLOOKUP(D115,DB!A:K,11,0),"")</f>
        <v/>
      </c>
      <c r="C115" s="121"/>
      <c r="D115" s="122"/>
      <c r="E115" s="123"/>
      <c r="F115" s="124"/>
      <c r="G115" s="125">
        <f ca="1">IFERROR(NOW()-F115,"")</f>
        <v>45955.574518171299</v>
      </c>
      <c r="H115" s="124"/>
      <c r="I115" s="120" t="str">
        <f>IFERROR(VLOOKUP(D115,DB!A:F,6,0),"")</f>
        <v/>
      </c>
      <c r="J115" s="120" t="str">
        <f>IFERROR(VLOOKUP(D115,DB!A:G,7,0),"")</f>
        <v/>
      </c>
      <c r="K115" s="126"/>
      <c r="L115" s="122" t="str">
        <f>IFERROR(VLOOKUP(D115,DB!A:I,9,0),"")</f>
        <v/>
      </c>
    </row>
    <row r="116" spans="1:12" ht="15" customHeight="1">
      <c r="A116" s="120"/>
      <c r="B116" s="120" t="str">
        <f>IFERROR(VLOOKUP(D116,DB!A:K,11,0),"")</f>
        <v/>
      </c>
      <c r="C116" s="121"/>
      <c r="D116" s="122"/>
      <c r="E116" s="123"/>
      <c r="F116" s="124"/>
      <c r="G116" s="125">
        <f ca="1">IFERROR(NOW()-F116,"")</f>
        <v>45955.574518171299</v>
      </c>
      <c r="H116" s="124"/>
      <c r="I116" s="120" t="str">
        <f>IFERROR(VLOOKUP(D116,DB!A:F,6,0),"")</f>
        <v/>
      </c>
      <c r="J116" s="120" t="str">
        <f>IFERROR(VLOOKUP(D116,DB!A:G,7,0),"")</f>
        <v/>
      </c>
      <c r="K116" s="126"/>
      <c r="L116" s="122" t="str">
        <f>IFERROR(VLOOKUP(D116,DB!A:I,9,0),"")</f>
        <v/>
      </c>
    </row>
    <row r="117" spans="1:12" ht="15" customHeight="1">
      <c r="A117" s="120"/>
      <c r="B117" s="120" t="str">
        <f>IFERROR(VLOOKUP(D117,DB!A:K,11,0),"")</f>
        <v/>
      </c>
      <c r="C117" s="121"/>
      <c r="D117" s="122"/>
      <c r="E117" s="123"/>
      <c r="F117" s="124"/>
      <c r="G117" s="125">
        <f ca="1">IFERROR(NOW()-F117,"")</f>
        <v>45955.574518171299</v>
      </c>
      <c r="H117" s="124"/>
      <c r="I117" s="120" t="str">
        <f>IFERROR(VLOOKUP(D117,DB!A:F,6,0),"")</f>
        <v/>
      </c>
      <c r="J117" s="120" t="str">
        <f>IFERROR(VLOOKUP(D117,DB!A:G,7,0),"")</f>
        <v/>
      </c>
      <c r="K117" s="126"/>
      <c r="L117" s="122" t="str">
        <f>IFERROR(VLOOKUP(D117,DB!A:I,9,0),"")</f>
        <v/>
      </c>
    </row>
    <row r="118" spans="1:12" ht="15" customHeight="1">
      <c r="A118" s="120"/>
      <c r="B118" s="120" t="str">
        <f>IFERROR(VLOOKUP(D118,DB!A:K,11,0),"")</f>
        <v/>
      </c>
      <c r="C118" s="121"/>
      <c r="D118" s="122"/>
      <c r="E118" s="123"/>
      <c r="F118" s="124"/>
      <c r="G118" s="125">
        <f ca="1">IFERROR(NOW()-F118,"")</f>
        <v>45955.574518171299</v>
      </c>
      <c r="H118" s="124"/>
      <c r="I118" s="120" t="str">
        <f>IFERROR(VLOOKUP(D118,DB!A:F,6,0),"")</f>
        <v/>
      </c>
      <c r="J118" s="120" t="str">
        <f>IFERROR(VLOOKUP(D118,DB!A:G,7,0),"")</f>
        <v/>
      </c>
      <c r="K118" s="126"/>
      <c r="L118" s="122" t="str">
        <f>IFERROR(VLOOKUP(D118,DB!A:I,9,0),"")</f>
        <v/>
      </c>
    </row>
    <row r="119" spans="1:12" ht="15" customHeight="1">
      <c r="A119" s="120"/>
      <c r="B119" s="120" t="str">
        <f>IFERROR(VLOOKUP(D119,DB!A:K,11,0),"")</f>
        <v/>
      </c>
      <c r="C119" s="121"/>
      <c r="D119" s="122"/>
      <c r="E119" s="123"/>
      <c r="F119" s="124"/>
      <c r="G119" s="125">
        <f ca="1">IFERROR(NOW()-F119,"")</f>
        <v>45955.574518171299</v>
      </c>
      <c r="H119" s="124"/>
      <c r="I119" s="120" t="str">
        <f>IFERROR(VLOOKUP(D119,DB!A:F,6,0),"")</f>
        <v/>
      </c>
      <c r="J119" s="120" t="str">
        <f>IFERROR(VLOOKUP(D119,DB!A:G,7,0),"")</f>
        <v/>
      </c>
      <c r="K119" s="126"/>
      <c r="L119" s="122" t="str">
        <f>IFERROR(VLOOKUP(D119,DB!A:I,9,0),"")</f>
        <v/>
      </c>
    </row>
    <row r="120" spans="1:12" ht="15" customHeight="1">
      <c r="A120" s="120"/>
      <c r="B120" s="120" t="str">
        <f>IFERROR(VLOOKUP(D120,DB!A:K,11,0),"")</f>
        <v/>
      </c>
      <c r="C120" s="121"/>
      <c r="D120" s="122"/>
      <c r="E120" s="123"/>
      <c r="F120" s="124"/>
      <c r="G120" s="125">
        <f ca="1">IFERROR(NOW()-F120,"")</f>
        <v>45955.574518171299</v>
      </c>
      <c r="H120" s="124"/>
      <c r="I120" s="120" t="str">
        <f>IFERROR(VLOOKUP(D120,DB!A:F,6,0),"")</f>
        <v/>
      </c>
      <c r="J120" s="120" t="str">
        <f>IFERROR(VLOOKUP(D120,DB!A:G,7,0),"")</f>
        <v/>
      </c>
      <c r="K120" s="126"/>
      <c r="L120" s="122" t="str">
        <f>IFERROR(VLOOKUP(D120,DB!A:I,9,0),"")</f>
        <v/>
      </c>
    </row>
    <row r="121" spans="1:12" ht="15" customHeight="1">
      <c r="A121" s="120"/>
      <c r="B121" s="120" t="str">
        <f>IFERROR(VLOOKUP(D121,DB!A:K,11,0),"")</f>
        <v/>
      </c>
      <c r="C121" s="121"/>
      <c r="D121" s="122"/>
      <c r="E121" s="123"/>
      <c r="F121" s="124"/>
      <c r="G121" s="125">
        <f ca="1">IFERROR(NOW()-F121,"")</f>
        <v>45955.574518171299</v>
      </c>
      <c r="H121" s="124"/>
      <c r="I121" s="120" t="str">
        <f>IFERROR(VLOOKUP(D121,DB!A:F,6,0),"")</f>
        <v/>
      </c>
      <c r="J121" s="120" t="str">
        <f>IFERROR(VLOOKUP(D121,DB!A:G,7,0),"")</f>
        <v/>
      </c>
      <c r="K121" s="126"/>
      <c r="L121" s="122" t="str">
        <f>IFERROR(VLOOKUP(D121,DB!A:I,9,0),"")</f>
        <v/>
      </c>
    </row>
    <row r="122" spans="1:12" ht="15" customHeight="1">
      <c r="A122" s="120"/>
      <c r="B122" s="120" t="str">
        <f>IFERROR(VLOOKUP(D122,DB!A:K,11,0),"")</f>
        <v/>
      </c>
      <c r="C122" s="121"/>
      <c r="D122" s="122"/>
      <c r="E122" s="123"/>
      <c r="F122" s="124"/>
      <c r="G122" s="125">
        <f ca="1">IFERROR(NOW()-F122,"")</f>
        <v>45955.574518171299</v>
      </c>
      <c r="H122" s="124"/>
      <c r="I122" s="120" t="str">
        <f>IFERROR(VLOOKUP(D122,DB!A:F,6,0),"")</f>
        <v/>
      </c>
      <c r="J122" s="120" t="str">
        <f>IFERROR(VLOOKUP(D122,DB!A:G,7,0),"")</f>
        <v/>
      </c>
      <c r="K122" s="126"/>
      <c r="L122" s="122" t="str">
        <f>IFERROR(VLOOKUP(D122,DB!A:I,9,0),"")</f>
        <v/>
      </c>
    </row>
    <row r="123" spans="1:12" ht="15" customHeight="1">
      <c r="A123" s="120"/>
      <c r="B123" s="120" t="str">
        <f>IFERROR(VLOOKUP(D123,DB!A:K,11,0),"")</f>
        <v/>
      </c>
      <c r="C123" s="121"/>
      <c r="D123" s="122"/>
      <c r="E123" s="123"/>
      <c r="F123" s="124"/>
      <c r="G123" s="125">
        <f ca="1">IFERROR(NOW()-F123,"")</f>
        <v>45955.574518171299</v>
      </c>
      <c r="H123" s="124"/>
      <c r="I123" s="120" t="str">
        <f>IFERROR(VLOOKUP(D123,DB!A:F,6,0),"")</f>
        <v/>
      </c>
      <c r="J123" s="120" t="str">
        <f>IFERROR(VLOOKUP(D123,DB!A:G,7,0),"")</f>
        <v/>
      </c>
      <c r="K123" s="126"/>
      <c r="L123" s="122" t="str">
        <f>IFERROR(VLOOKUP(D123,DB!A:I,9,0),"")</f>
        <v/>
      </c>
    </row>
    <row r="124" spans="1:12" ht="15" customHeight="1">
      <c r="A124" s="120"/>
      <c r="B124" s="120" t="str">
        <f>IFERROR(VLOOKUP(D124,DB!A:K,11,0),"")</f>
        <v/>
      </c>
      <c r="C124" s="121"/>
      <c r="D124" s="122"/>
      <c r="E124" s="123"/>
      <c r="F124" s="124"/>
      <c r="G124" s="125">
        <f ca="1">IFERROR(NOW()-F124,"")</f>
        <v>45955.574518171299</v>
      </c>
      <c r="H124" s="124"/>
      <c r="I124" s="120" t="str">
        <f>IFERROR(VLOOKUP(D124,DB!A:F,6,0),"")</f>
        <v/>
      </c>
      <c r="J124" s="120" t="str">
        <f>IFERROR(VLOOKUP(D124,DB!A:G,7,0),"")</f>
        <v/>
      </c>
      <c r="K124" s="126"/>
      <c r="L124" s="122" t="str">
        <f>IFERROR(VLOOKUP(D124,DB!A:I,9,0),"")</f>
        <v/>
      </c>
    </row>
    <row r="125" spans="1:12" ht="15" customHeight="1">
      <c r="A125" s="120"/>
      <c r="B125" s="120" t="str">
        <f>IFERROR(VLOOKUP(D125,DB!A:K,11,0),"")</f>
        <v/>
      </c>
      <c r="C125" s="121"/>
      <c r="D125" s="122"/>
      <c r="E125" s="123"/>
      <c r="F125" s="124"/>
      <c r="G125" s="125">
        <f ca="1">IFERROR(NOW()-F125,"")</f>
        <v>45955.574518171299</v>
      </c>
      <c r="H125" s="124"/>
      <c r="I125" s="120" t="str">
        <f>IFERROR(VLOOKUP(D125,DB!A:F,6,0),"")</f>
        <v/>
      </c>
      <c r="J125" s="120" t="str">
        <f>IFERROR(VLOOKUP(D125,DB!A:G,7,0),"")</f>
        <v/>
      </c>
      <c r="K125" s="126"/>
      <c r="L125" s="122" t="str">
        <f>IFERROR(VLOOKUP(D125,DB!A:I,9,0),"")</f>
        <v/>
      </c>
    </row>
    <row r="126" spans="1:12" ht="15" customHeight="1">
      <c r="A126" s="120"/>
      <c r="B126" s="120" t="str">
        <f>IFERROR(VLOOKUP(D126,DB!A:K,11,0),"")</f>
        <v/>
      </c>
      <c r="C126" s="121"/>
      <c r="D126" s="122"/>
      <c r="E126" s="123"/>
      <c r="F126" s="124"/>
      <c r="G126" s="125">
        <f ca="1">IFERROR(NOW()-F126,"")</f>
        <v>45955.574518171299</v>
      </c>
      <c r="H126" s="124"/>
      <c r="I126" s="120" t="str">
        <f>IFERROR(VLOOKUP(D126,DB!A:F,6,0),"")</f>
        <v/>
      </c>
      <c r="J126" s="120" t="str">
        <f>IFERROR(VLOOKUP(D126,DB!A:G,7,0),"")</f>
        <v/>
      </c>
      <c r="K126" s="126"/>
      <c r="L126" s="122" t="str">
        <f>IFERROR(VLOOKUP(D126,DB!A:I,9,0),"")</f>
        <v/>
      </c>
    </row>
    <row r="127" spans="1:12" ht="15" customHeight="1">
      <c r="A127" s="120"/>
      <c r="B127" s="120" t="str">
        <f>IFERROR(VLOOKUP(D127,DB!A:K,11,0),"")</f>
        <v/>
      </c>
      <c r="C127" s="121"/>
      <c r="D127" s="122"/>
      <c r="E127" s="123"/>
      <c r="F127" s="124"/>
      <c r="G127" s="125">
        <f ca="1">IFERROR(NOW()-F127,"")</f>
        <v>45955.574518171299</v>
      </c>
      <c r="H127" s="124"/>
      <c r="I127" s="120" t="str">
        <f>IFERROR(VLOOKUP(D127,DB!A:F,6,0),"")</f>
        <v/>
      </c>
      <c r="J127" s="120" t="str">
        <f>IFERROR(VLOOKUP(D127,DB!A:G,7,0),"")</f>
        <v/>
      </c>
      <c r="K127" s="126"/>
      <c r="L127" s="122" t="str">
        <f>IFERROR(VLOOKUP(D127,DB!A:I,9,0),"")</f>
        <v/>
      </c>
    </row>
    <row r="128" spans="1:12" ht="15" customHeight="1">
      <c r="A128" s="120"/>
      <c r="B128" s="120" t="str">
        <f>IFERROR(VLOOKUP(D128,DB!A:K,11,0),"")</f>
        <v/>
      </c>
      <c r="C128" s="121"/>
      <c r="D128" s="122"/>
      <c r="E128" s="123"/>
      <c r="F128" s="124"/>
      <c r="G128" s="125">
        <f ca="1">IFERROR(NOW()-F128,"")</f>
        <v>45955.574518171299</v>
      </c>
      <c r="H128" s="124"/>
      <c r="I128" s="120" t="str">
        <f>IFERROR(VLOOKUP(D128,DB!A:F,6,0),"")</f>
        <v/>
      </c>
      <c r="J128" s="120" t="str">
        <f>IFERROR(VLOOKUP(D128,DB!A:G,7,0),"")</f>
        <v/>
      </c>
      <c r="K128" s="126"/>
      <c r="L128" s="122" t="str">
        <f>IFERROR(VLOOKUP(D128,DB!A:I,9,0),"")</f>
        <v/>
      </c>
    </row>
    <row r="129" spans="1:12" ht="15" customHeight="1">
      <c r="A129" s="120"/>
      <c r="B129" s="120" t="str">
        <f>IFERROR(VLOOKUP(D129,DB!A:K,11,0),"")</f>
        <v/>
      </c>
      <c r="C129" s="121"/>
      <c r="D129" s="122"/>
      <c r="E129" s="123"/>
      <c r="F129" s="124"/>
      <c r="G129" s="125">
        <f ca="1">IFERROR(NOW()-F129,"")</f>
        <v>45955.574518171299</v>
      </c>
      <c r="H129" s="124"/>
      <c r="I129" s="120" t="str">
        <f>IFERROR(VLOOKUP(D129,DB!A:F,6,0),"")</f>
        <v/>
      </c>
      <c r="J129" s="120" t="str">
        <f>IFERROR(VLOOKUP(D129,DB!A:G,7,0),"")</f>
        <v/>
      </c>
      <c r="K129" s="126"/>
      <c r="L129" s="122" t="str">
        <f>IFERROR(VLOOKUP(D129,DB!A:I,9,0),"")</f>
        <v/>
      </c>
    </row>
    <row r="130" spans="1:12" ht="15" customHeight="1">
      <c r="A130" s="120"/>
      <c r="B130" s="120" t="str">
        <f>IFERROR(VLOOKUP(D130,DB!A:K,11,0),"")</f>
        <v/>
      </c>
      <c r="C130" s="121"/>
      <c r="D130" s="122"/>
      <c r="E130" s="123"/>
      <c r="F130" s="124"/>
      <c r="G130" s="125">
        <f ca="1">IFERROR(NOW()-F130,"")</f>
        <v>45955.574518171299</v>
      </c>
      <c r="H130" s="124"/>
      <c r="I130" s="120" t="str">
        <f>IFERROR(VLOOKUP(D130,DB!A:F,6,0),"")</f>
        <v/>
      </c>
      <c r="J130" s="120" t="str">
        <f>IFERROR(VLOOKUP(D130,DB!A:G,7,0),"")</f>
        <v/>
      </c>
      <c r="K130" s="126"/>
      <c r="L130" s="122" t="str">
        <f>IFERROR(VLOOKUP(D130,DB!A:I,9,0),"")</f>
        <v/>
      </c>
    </row>
    <row r="131" spans="1:12" ht="15" customHeight="1">
      <c r="A131" s="120"/>
      <c r="B131" s="120" t="str">
        <f>IFERROR(VLOOKUP(D131,DB!A:K,11,0),"")</f>
        <v/>
      </c>
      <c r="C131" s="121"/>
      <c r="D131" s="122"/>
      <c r="E131" s="123"/>
      <c r="F131" s="124"/>
      <c r="G131" s="125">
        <f ca="1">IFERROR(NOW()-F131,"")</f>
        <v>45955.574518171299</v>
      </c>
      <c r="H131" s="124"/>
      <c r="I131" s="120" t="str">
        <f>IFERROR(VLOOKUP(D131,DB!A:F,6,0),"")</f>
        <v/>
      </c>
      <c r="J131" s="120" t="str">
        <f>IFERROR(VLOOKUP(D131,DB!A:G,7,0),"")</f>
        <v/>
      </c>
      <c r="K131" s="126"/>
      <c r="L131" s="122" t="str">
        <f>IFERROR(VLOOKUP(D131,DB!A:I,9,0),"")</f>
        <v/>
      </c>
    </row>
    <row r="132" spans="1:12" ht="15" customHeight="1">
      <c r="A132" s="120"/>
      <c r="B132" s="120" t="str">
        <f>IFERROR(VLOOKUP(D132,DB!A:K,11,0),"")</f>
        <v/>
      </c>
      <c r="C132" s="121"/>
      <c r="D132" s="122"/>
      <c r="E132" s="123"/>
      <c r="F132" s="124"/>
      <c r="G132" s="125">
        <f ca="1">IFERROR(NOW()-F132,"")</f>
        <v>45955.574518171299</v>
      </c>
      <c r="H132" s="124"/>
      <c r="I132" s="120" t="str">
        <f>IFERROR(VLOOKUP(D132,DB!A:F,6,0),"")</f>
        <v/>
      </c>
      <c r="J132" s="120" t="str">
        <f>IFERROR(VLOOKUP(D132,DB!A:G,7,0),"")</f>
        <v/>
      </c>
      <c r="K132" s="126"/>
      <c r="L132" s="122" t="str">
        <f>IFERROR(VLOOKUP(D132,DB!A:I,9,0),"")</f>
        <v/>
      </c>
    </row>
    <row r="133" spans="1:12" ht="15" customHeight="1">
      <c r="A133" s="120"/>
      <c r="B133" s="120" t="str">
        <f>IFERROR(VLOOKUP(D133,DB!A:K,11,0),"")</f>
        <v/>
      </c>
      <c r="C133" s="121"/>
      <c r="D133" s="122"/>
      <c r="E133" s="123"/>
      <c r="F133" s="124"/>
      <c r="G133" s="125">
        <f ca="1">IFERROR(NOW()-F133,"")</f>
        <v>45955.574518171299</v>
      </c>
      <c r="H133" s="124"/>
      <c r="I133" s="120" t="str">
        <f>IFERROR(VLOOKUP(D133,DB!A:F,6,0),"")</f>
        <v/>
      </c>
      <c r="J133" s="120" t="str">
        <f>IFERROR(VLOOKUP(D133,DB!A:G,7,0),"")</f>
        <v/>
      </c>
      <c r="K133" s="126"/>
      <c r="L133" s="122" t="str">
        <f>IFERROR(VLOOKUP(D133,DB!A:I,9,0),"")</f>
        <v/>
      </c>
    </row>
    <row r="134" spans="1:12" ht="15" customHeight="1">
      <c r="A134" s="120"/>
      <c r="B134" s="120" t="str">
        <f>IFERROR(VLOOKUP(D134,DB!A:K,11,0),"")</f>
        <v/>
      </c>
      <c r="C134" s="121"/>
      <c r="D134" s="122"/>
      <c r="E134" s="123"/>
      <c r="F134" s="124"/>
      <c r="G134" s="125">
        <f ca="1">IFERROR(NOW()-F134,"")</f>
        <v>45955.574518171299</v>
      </c>
      <c r="H134" s="124"/>
      <c r="I134" s="120" t="str">
        <f>IFERROR(VLOOKUP(D134,DB!A:F,6,0),"")</f>
        <v/>
      </c>
      <c r="J134" s="120" t="str">
        <f>IFERROR(VLOOKUP(D134,DB!A:G,7,0),"")</f>
        <v/>
      </c>
      <c r="K134" s="126"/>
      <c r="L134" s="122" t="str">
        <f>IFERROR(VLOOKUP(D134,DB!A:I,9,0),"")</f>
        <v/>
      </c>
    </row>
    <row r="135" spans="1:12" ht="15" customHeight="1">
      <c r="A135" s="120"/>
      <c r="B135" s="120" t="str">
        <f>IFERROR(VLOOKUP(D135,DB!A:K,11,0),"")</f>
        <v/>
      </c>
      <c r="C135" s="121"/>
      <c r="D135" s="122"/>
      <c r="E135" s="123"/>
      <c r="F135" s="124"/>
      <c r="G135" s="125">
        <f ca="1">IFERROR(NOW()-F135,"")</f>
        <v>45955.574518171299</v>
      </c>
      <c r="H135" s="124"/>
      <c r="I135" s="120" t="str">
        <f>IFERROR(VLOOKUP(D135,DB!A:F,6,0),"")</f>
        <v/>
      </c>
      <c r="J135" s="120" t="str">
        <f>IFERROR(VLOOKUP(D135,DB!A:G,7,0),"")</f>
        <v/>
      </c>
      <c r="K135" s="126"/>
      <c r="L135" s="122" t="str">
        <f>IFERROR(VLOOKUP(D135,DB!A:I,9,0),"")</f>
        <v/>
      </c>
    </row>
    <row r="136" spans="1:12" ht="15" customHeight="1">
      <c r="A136" s="120"/>
      <c r="B136" s="120" t="str">
        <f>IFERROR(VLOOKUP(D136,DB!A:K,11,0),"")</f>
        <v/>
      </c>
      <c r="C136" s="121"/>
      <c r="D136" s="122"/>
      <c r="E136" s="123"/>
      <c r="F136" s="124"/>
      <c r="G136" s="125">
        <f ca="1">IFERROR(NOW()-F136,"")</f>
        <v>45955.574518171299</v>
      </c>
      <c r="H136" s="124"/>
      <c r="I136" s="120" t="str">
        <f>IFERROR(VLOOKUP(D136,DB!A:F,6,0),"")</f>
        <v/>
      </c>
      <c r="J136" s="120" t="str">
        <f>IFERROR(VLOOKUP(D136,DB!A:G,7,0),"")</f>
        <v/>
      </c>
      <c r="K136" s="126"/>
      <c r="L136" s="122" t="str">
        <f>IFERROR(VLOOKUP(D136,DB!A:I,9,0),"")</f>
        <v/>
      </c>
    </row>
    <row r="137" spans="1:12" ht="15" customHeight="1">
      <c r="A137" s="120"/>
      <c r="B137" s="120" t="str">
        <f>IFERROR(VLOOKUP(D137,DB!A:K,11,0),"")</f>
        <v/>
      </c>
      <c r="C137" s="121"/>
      <c r="D137" s="122"/>
      <c r="E137" s="123"/>
      <c r="F137" s="124"/>
      <c r="G137" s="125">
        <f ca="1">IFERROR(NOW()-F137,"")</f>
        <v>45955.574518171299</v>
      </c>
      <c r="H137" s="124"/>
      <c r="I137" s="120" t="str">
        <f>IFERROR(VLOOKUP(D137,DB!A:F,6,0),"")</f>
        <v/>
      </c>
      <c r="J137" s="120" t="str">
        <f>IFERROR(VLOOKUP(D137,DB!A:G,7,0),"")</f>
        <v/>
      </c>
      <c r="K137" s="126"/>
      <c r="L137" s="122" t="str">
        <f>IFERROR(VLOOKUP(D137,DB!A:I,9,0),"")</f>
        <v/>
      </c>
    </row>
    <row r="138" spans="1:12" ht="15" customHeight="1">
      <c r="A138" s="120"/>
      <c r="B138" s="120" t="str">
        <f>IFERROR(VLOOKUP(D138,DB!A:K,11,0),"")</f>
        <v/>
      </c>
      <c r="C138" s="121"/>
      <c r="D138" s="122"/>
      <c r="E138" s="123"/>
      <c r="F138" s="124"/>
      <c r="G138" s="125">
        <f ca="1">IFERROR(NOW()-F138,"")</f>
        <v>45955.574518171299</v>
      </c>
      <c r="H138" s="124"/>
      <c r="I138" s="120" t="str">
        <f>IFERROR(VLOOKUP(D138,DB!A:F,6,0),"")</f>
        <v/>
      </c>
      <c r="J138" s="120" t="str">
        <f>IFERROR(VLOOKUP(D138,DB!A:G,7,0),"")</f>
        <v/>
      </c>
      <c r="K138" s="126"/>
      <c r="L138" s="122" t="str">
        <f>IFERROR(VLOOKUP(D138,DB!A:I,9,0),"")</f>
        <v/>
      </c>
    </row>
    <row r="139" spans="1:12" ht="15" customHeight="1">
      <c r="A139" s="120"/>
      <c r="B139" s="120" t="str">
        <f>IFERROR(VLOOKUP(D139,DB!A:K,11,0),"")</f>
        <v/>
      </c>
      <c r="C139" s="121"/>
      <c r="D139" s="122"/>
      <c r="E139" s="123"/>
      <c r="F139" s="124"/>
      <c r="G139" s="125">
        <f ca="1">IFERROR(NOW()-F139,"")</f>
        <v>45955.574518171299</v>
      </c>
      <c r="H139" s="124"/>
      <c r="I139" s="120" t="str">
        <f>IFERROR(VLOOKUP(D139,DB!A:F,6,0),"")</f>
        <v/>
      </c>
      <c r="J139" s="120" t="str">
        <f>IFERROR(VLOOKUP(D139,DB!A:G,7,0),"")</f>
        <v/>
      </c>
      <c r="K139" s="126"/>
      <c r="L139" s="122" t="str">
        <f>IFERROR(VLOOKUP(D139,DB!A:I,9,0),"")</f>
        <v/>
      </c>
    </row>
    <row r="140" spans="1:12" ht="15" customHeight="1">
      <c r="A140" s="120"/>
      <c r="B140" s="120" t="str">
        <f>IFERROR(VLOOKUP(D140,DB!A:K,11,0),"")</f>
        <v/>
      </c>
      <c r="C140" s="121"/>
      <c r="D140" s="122"/>
      <c r="E140" s="123"/>
      <c r="F140" s="124"/>
      <c r="G140" s="125">
        <f ca="1">IFERROR(NOW()-F140,"")</f>
        <v>45955.574518171299</v>
      </c>
      <c r="H140" s="124"/>
      <c r="I140" s="120" t="str">
        <f>IFERROR(VLOOKUP(D140,DB!A:F,6,0),"")</f>
        <v/>
      </c>
      <c r="J140" s="120" t="str">
        <f>IFERROR(VLOOKUP(D140,DB!A:G,7,0),"")</f>
        <v/>
      </c>
      <c r="K140" s="126"/>
      <c r="L140" s="122" t="str">
        <f>IFERROR(VLOOKUP(D140,DB!A:I,9,0),"")</f>
        <v/>
      </c>
    </row>
    <row r="141" spans="1:12" ht="15" customHeight="1">
      <c r="A141" s="120"/>
      <c r="B141" s="120" t="str">
        <f>IFERROR(VLOOKUP(D141,DB!A:K,11,0),"")</f>
        <v/>
      </c>
      <c r="C141" s="121"/>
      <c r="D141" s="122"/>
      <c r="E141" s="123"/>
      <c r="F141" s="124"/>
      <c r="G141" s="125">
        <f ca="1">IFERROR(NOW()-F141,"")</f>
        <v>45955.574518171299</v>
      </c>
      <c r="H141" s="124"/>
      <c r="I141" s="120" t="str">
        <f>IFERROR(VLOOKUP(D141,DB!A:F,6,0),"")</f>
        <v/>
      </c>
      <c r="J141" s="120" t="str">
        <f>IFERROR(VLOOKUP(D141,DB!A:G,7,0),"")</f>
        <v/>
      </c>
      <c r="K141" s="126"/>
      <c r="L141" s="122" t="str">
        <f>IFERROR(VLOOKUP(D141,DB!A:I,9,0),"")</f>
        <v/>
      </c>
    </row>
    <row r="142" spans="1:12" ht="15" customHeight="1">
      <c r="A142" s="120"/>
      <c r="B142" s="120" t="str">
        <f>IFERROR(VLOOKUP(D142,DB!A:K,11,0),"")</f>
        <v/>
      </c>
      <c r="C142" s="121"/>
      <c r="D142" s="122"/>
      <c r="E142" s="123"/>
      <c r="F142" s="124"/>
      <c r="G142" s="125">
        <f ca="1">IFERROR(NOW()-F142,"")</f>
        <v>45955.574518171299</v>
      </c>
      <c r="H142" s="124"/>
      <c r="I142" s="120" t="str">
        <f>IFERROR(VLOOKUP(D142,DB!A:F,6,0),"")</f>
        <v/>
      </c>
      <c r="J142" s="120" t="str">
        <f>IFERROR(VLOOKUP(D142,DB!A:G,7,0),"")</f>
        <v/>
      </c>
      <c r="K142" s="126"/>
      <c r="L142" s="122" t="str">
        <f>IFERROR(VLOOKUP(D142,DB!A:I,9,0),"")</f>
        <v/>
      </c>
    </row>
    <row r="143" spans="1:12" ht="15" customHeight="1">
      <c r="A143" s="120"/>
      <c r="B143" s="120" t="str">
        <f>IFERROR(VLOOKUP(D143,DB!A:K,11,0),"")</f>
        <v/>
      </c>
      <c r="C143" s="121"/>
      <c r="D143" s="122"/>
      <c r="E143" s="123"/>
      <c r="F143" s="124"/>
      <c r="G143" s="125">
        <f ca="1">IFERROR(NOW()-F143,"")</f>
        <v>45955.574518171299</v>
      </c>
      <c r="H143" s="124"/>
      <c r="I143" s="120" t="str">
        <f>IFERROR(VLOOKUP(D143,DB!A:F,6,0),"")</f>
        <v/>
      </c>
      <c r="J143" s="120" t="str">
        <f>IFERROR(VLOOKUP(D143,DB!A:G,7,0),"")</f>
        <v/>
      </c>
      <c r="K143" s="126"/>
      <c r="L143" s="122" t="str">
        <f>IFERROR(VLOOKUP(D143,DB!A:I,9,0),"")</f>
        <v/>
      </c>
    </row>
    <row r="144" spans="1:12" ht="15" customHeight="1">
      <c r="A144" s="120"/>
      <c r="B144" s="120" t="str">
        <f>IFERROR(VLOOKUP(D144,DB!A:K,11,0),"")</f>
        <v/>
      </c>
      <c r="C144" s="121"/>
      <c r="D144" s="122"/>
      <c r="E144" s="123"/>
      <c r="F144" s="124"/>
      <c r="G144" s="125">
        <f ca="1">IFERROR(NOW()-F144,"")</f>
        <v>45955.574518171299</v>
      </c>
      <c r="H144" s="124"/>
      <c r="I144" s="120" t="str">
        <f>IFERROR(VLOOKUP(D144,DB!A:F,6,0),"")</f>
        <v/>
      </c>
      <c r="J144" s="120" t="str">
        <f>IFERROR(VLOOKUP(D144,DB!A:G,7,0),"")</f>
        <v/>
      </c>
      <c r="K144" s="126"/>
      <c r="L144" s="122" t="str">
        <f>IFERROR(VLOOKUP(D144,DB!A:I,9,0),"")</f>
        <v/>
      </c>
    </row>
    <row r="145" spans="1:12" ht="15" customHeight="1">
      <c r="A145" s="120"/>
      <c r="B145" s="120" t="str">
        <f>IFERROR(VLOOKUP(D145,DB!A:K,11,0),"")</f>
        <v/>
      </c>
      <c r="C145" s="121"/>
      <c r="D145" s="122"/>
      <c r="E145" s="123"/>
      <c r="F145" s="124"/>
      <c r="G145" s="125">
        <f ca="1">IFERROR(NOW()-F145,"")</f>
        <v>45955.574518171299</v>
      </c>
      <c r="H145" s="124"/>
      <c r="I145" s="120" t="str">
        <f>IFERROR(VLOOKUP(D145,DB!A:F,6,0),"")</f>
        <v/>
      </c>
      <c r="J145" s="120" t="str">
        <f>IFERROR(VLOOKUP(D145,DB!A:G,7,0),"")</f>
        <v/>
      </c>
      <c r="K145" s="126"/>
      <c r="L145" s="122" t="str">
        <f>IFERROR(VLOOKUP(D145,DB!A:I,9,0),"")</f>
        <v/>
      </c>
    </row>
    <row r="146" spans="1:12" ht="15" customHeight="1">
      <c r="A146" s="120"/>
      <c r="B146" s="120" t="str">
        <f>IFERROR(VLOOKUP(D146,DB!A:K,11,0),"")</f>
        <v/>
      </c>
      <c r="C146" s="121"/>
      <c r="D146" s="122"/>
      <c r="E146" s="123"/>
      <c r="F146" s="124"/>
      <c r="G146" s="125">
        <f ca="1">IFERROR(NOW()-F146,"")</f>
        <v>45955.574518171299</v>
      </c>
      <c r="H146" s="124"/>
      <c r="I146" s="120" t="str">
        <f>IFERROR(VLOOKUP(D146,DB!A:F,6,0),"")</f>
        <v/>
      </c>
      <c r="J146" s="120" t="str">
        <f>IFERROR(VLOOKUP(D146,DB!A:G,7,0),"")</f>
        <v/>
      </c>
      <c r="K146" s="126"/>
      <c r="L146" s="122" t="str">
        <f>IFERROR(VLOOKUP(D146,DB!A:I,9,0),"")</f>
        <v/>
      </c>
    </row>
    <row r="147" spans="1:12" ht="15" customHeight="1">
      <c r="A147" s="120"/>
      <c r="B147" s="120" t="str">
        <f>IFERROR(VLOOKUP(D147,DB!A:K,11,0),"")</f>
        <v/>
      </c>
      <c r="C147" s="121"/>
      <c r="D147" s="122"/>
      <c r="E147" s="123"/>
      <c r="F147" s="124"/>
      <c r="G147" s="125">
        <f ca="1">IFERROR(NOW()-F147,"")</f>
        <v>45955.574518171299</v>
      </c>
      <c r="H147" s="124"/>
      <c r="I147" s="120" t="str">
        <f>IFERROR(VLOOKUP(D147,DB!A:F,6,0),"")</f>
        <v/>
      </c>
      <c r="J147" s="120" t="str">
        <f>IFERROR(VLOOKUP(D147,DB!A:G,7,0),"")</f>
        <v/>
      </c>
      <c r="K147" s="126"/>
      <c r="L147" s="122" t="str">
        <f>IFERROR(VLOOKUP(D147,DB!A:I,9,0),"")</f>
        <v/>
      </c>
    </row>
    <row r="148" spans="1:12" ht="15" customHeight="1">
      <c r="A148" s="120"/>
      <c r="B148" s="120" t="str">
        <f>IFERROR(VLOOKUP(D148,DB!A:K,11,0),"")</f>
        <v/>
      </c>
      <c r="C148" s="121"/>
      <c r="D148" s="122"/>
      <c r="E148" s="123"/>
      <c r="F148" s="124"/>
      <c r="G148" s="125">
        <f ca="1">IFERROR(NOW()-F148,"")</f>
        <v>45955.574518171299</v>
      </c>
      <c r="H148" s="124"/>
      <c r="I148" s="120" t="str">
        <f>IFERROR(VLOOKUP(D148,DB!A:F,6,0),"")</f>
        <v/>
      </c>
      <c r="J148" s="120" t="str">
        <f>IFERROR(VLOOKUP(D148,DB!A:G,7,0),"")</f>
        <v/>
      </c>
      <c r="K148" s="126"/>
      <c r="L148" s="122" t="str">
        <f>IFERROR(VLOOKUP(D148,DB!A:I,9,0),"")</f>
        <v/>
      </c>
    </row>
    <row r="149" spans="1:12" ht="15" customHeight="1">
      <c r="A149" s="120"/>
      <c r="B149" s="120" t="str">
        <f>IFERROR(VLOOKUP(D149,DB!A:K,11,0),"")</f>
        <v/>
      </c>
      <c r="C149" s="121"/>
      <c r="D149" s="122"/>
      <c r="E149" s="123"/>
      <c r="F149" s="124"/>
      <c r="G149" s="125">
        <f ca="1">IFERROR(NOW()-F149,"")</f>
        <v>45955.574518171299</v>
      </c>
      <c r="H149" s="124"/>
      <c r="I149" s="120" t="str">
        <f>IFERROR(VLOOKUP(D149,DB!A:F,6,0),"")</f>
        <v/>
      </c>
      <c r="J149" s="120" t="str">
        <f>IFERROR(VLOOKUP(D149,DB!A:G,7,0),"")</f>
        <v/>
      </c>
      <c r="K149" s="126"/>
      <c r="L149" s="122" t="str">
        <f>IFERROR(VLOOKUP(D149,DB!A:I,9,0),"")</f>
        <v/>
      </c>
    </row>
    <row r="150" spans="1:12" ht="15" customHeight="1">
      <c r="A150" s="120"/>
      <c r="B150" s="120" t="str">
        <f>IFERROR(VLOOKUP(D150,DB!A:K,11,0),"")</f>
        <v/>
      </c>
      <c r="C150" s="121"/>
      <c r="D150" s="122"/>
      <c r="E150" s="123"/>
      <c r="F150" s="124"/>
      <c r="G150" s="125">
        <f ca="1">IFERROR(NOW()-F150,"")</f>
        <v>45955.574518171299</v>
      </c>
      <c r="H150" s="124"/>
      <c r="I150" s="120" t="str">
        <f>IFERROR(VLOOKUP(D150,DB!A:F,6,0),"")</f>
        <v/>
      </c>
      <c r="J150" s="120" t="str">
        <f>IFERROR(VLOOKUP(D150,DB!A:G,7,0),"")</f>
        <v/>
      </c>
      <c r="K150" s="126"/>
      <c r="L150" s="122" t="str">
        <f>IFERROR(VLOOKUP(D150,DB!A:I,9,0),"")</f>
        <v/>
      </c>
    </row>
    <row r="151" spans="1:12" ht="15" customHeight="1">
      <c r="A151" s="120"/>
      <c r="B151" s="120" t="str">
        <f>IFERROR(VLOOKUP(D151,DB!A:K,11,0),"")</f>
        <v/>
      </c>
      <c r="C151" s="121"/>
      <c r="D151" s="122"/>
      <c r="E151" s="123"/>
      <c r="F151" s="124"/>
      <c r="G151" s="125">
        <f ca="1">IFERROR(NOW()-F151,"")</f>
        <v>45955.574518171299</v>
      </c>
      <c r="H151" s="124"/>
      <c r="I151" s="120" t="str">
        <f>IFERROR(VLOOKUP(D151,DB!A:F,6,0),"")</f>
        <v/>
      </c>
      <c r="J151" s="120" t="str">
        <f>IFERROR(VLOOKUP(D151,DB!A:G,7,0),"")</f>
        <v/>
      </c>
      <c r="K151" s="126"/>
      <c r="L151" s="122" t="str">
        <f>IFERROR(VLOOKUP(D151,DB!A:I,9,0),"")</f>
        <v/>
      </c>
    </row>
    <row r="152" spans="1:12" ht="15" customHeight="1">
      <c r="A152" s="120"/>
      <c r="B152" s="120" t="str">
        <f>IFERROR(VLOOKUP(D152,DB!A:K,11,0),"")</f>
        <v/>
      </c>
      <c r="C152" s="121"/>
      <c r="D152" s="122"/>
      <c r="E152" s="123"/>
      <c r="F152" s="124"/>
      <c r="G152" s="125">
        <f ca="1">IFERROR(NOW()-F152,"")</f>
        <v>45955.574518171299</v>
      </c>
      <c r="H152" s="124"/>
      <c r="I152" s="120" t="str">
        <f>IFERROR(VLOOKUP(D152,DB!A:F,6,0),"")</f>
        <v/>
      </c>
      <c r="J152" s="120" t="str">
        <f>IFERROR(VLOOKUP(D152,DB!A:G,7,0),"")</f>
        <v/>
      </c>
      <c r="K152" s="126"/>
      <c r="L152" s="122" t="str">
        <f>IFERROR(VLOOKUP(D152,DB!A:I,9,0),"")</f>
        <v/>
      </c>
    </row>
    <row r="153" spans="1:12" ht="15" customHeight="1">
      <c r="A153" s="120"/>
      <c r="B153" s="120" t="str">
        <f>IFERROR(VLOOKUP(D153,DB!A:K,11,0),"")</f>
        <v/>
      </c>
      <c r="C153" s="121"/>
      <c r="D153" s="122"/>
      <c r="E153" s="123"/>
      <c r="F153" s="124"/>
      <c r="G153" s="125">
        <f ca="1">IFERROR(NOW()-F153,"")</f>
        <v>45955.574518171299</v>
      </c>
      <c r="H153" s="124"/>
      <c r="I153" s="120" t="str">
        <f>IFERROR(VLOOKUP(D153,DB!A:F,6,0),"")</f>
        <v/>
      </c>
      <c r="J153" s="120" t="str">
        <f>IFERROR(VLOOKUP(D153,DB!A:G,7,0),"")</f>
        <v/>
      </c>
      <c r="K153" s="126"/>
      <c r="L153" s="122" t="str">
        <f>IFERROR(VLOOKUP(D153,DB!A:I,9,0),"")</f>
        <v/>
      </c>
    </row>
    <row r="154" spans="1:12" ht="15" customHeight="1">
      <c r="A154" s="120"/>
      <c r="B154" s="120" t="str">
        <f>IFERROR(VLOOKUP(D154,DB!A:K,11,0),"")</f>
        <v/>
      </c>
      <c r="C154" s="121"/>
      <c r="D154" s="122"/>
      <c r="E154" s="123"/>
      <c r="F154" s="124"/>
      <c r="G154" s="125">
        <f ca="1">IFERROR(NOW()-F154,"")</f>
        <v>45955.574518171299</v>
      </c>
      <c r="H154" s="124"/>
      <c r="I154" s="120" t="str">
        <f>IFERROR(VLOOKUP(D154,DB!A:F,6,0),"")</f>
        <v/>
      </c>
      <c r="J154" s="120" t="str">
        <f>IFERROR(VLOOKUP(D154,DB!A:G,7,0),"")</f>
        <v/>
      </c>
      <c r="K154" s="126"/>
      <c r="L154" s="122" t="str">
        <f>IFERROR(VLOOKUP(D154,DB!A:I,9,0),"")</f>
        <v/>
      </c>
    </row>
    <row r="155" spans="1:12" ht="15" customHeight="1">
      <c r="A155" s="120"/>
      <c r="B155" s="120" t="str">
        <f>IFERROR(VLOOKUP(D155,DB!A:K,11,0),"")</f>
        <v/>
      </c>
      <c r="C155" s="121"/>
      <c r="D155" s="122"/>
      <c r="E155" s="123"/>
      <c r="F155" s="124"/>
      <c r="G155" s="125">
        <f ca="1">IFERROR(NOW()-F155,"")</f>
        <v>45955.574518171299</v>
      </c>
      <c r="H155" s="124"/>
      <c r="I155" s="120" t="str">
        <f>IFERROR(VLOOKUP(D155,DB!A:F,6,0),"")</f>
        <v/>
      </c>
      <c r="J155" s="120" t="str">
        <f>IFERROR(VLOOKUP(D155,DB!A:G,7,0),"")</f>
        <v/>
      </c>
      <c r="K155" s="126"/>
      <c r="L155" s="122" t="str">
        <f>IFERROR(VLOOKUP(D155,DB!A:I,9,0),"")</f>
        <v/>
      </c>
    </row>
    <row r="156" spans="1:12" ht="15" customHeight="1">
      <c r="A156" s="120"/>
      <c r="B156" s="120" t="str">
        <f>IFERROR(VLOOKUP(D156,DB!A:K,11,0),"")</f>
        <v/>
      </c>
      <c r="C156" s="121"/>
      <c r="D156" s="122"/>
      <c r="E156" s="123"/>
      <c r="F156" s="124"/>
      <c r="G156" s="125">
        <f ca="1">IFERROR(NOW()-F156,"")</f>
        <v>45955.574518171299</v>
      </c>
      <c r="H156" s="124"/>
      <c r="I156" s="120" t="str">
        <f>IFERROR(VLOOKUP(D156,DB!A:F,6,0),"")</f>
        <v/>
      </c>
      <c r="J156" s="120" t="str">
        <f>IFERROR(VLOOKUP(D156,DB!A:G,7,0),"")</f>
        <v/>
      </c>
      <c r="K156" s="126"/>
      <c r="L156" s="122" t="str">
        <f>IFERROR(VLOOKUP(D156,DB!A:I,9,0),"")</f>
        <v/>
      </c>
    </row>
    <row r="157" spans="1:12" ht="15" customHeight="1">
      <c r="A157" s="120"/>
      <c r="B157" s="120" t="str">
        <f>IFERROR(VLOOKUP(D157,DB!A:K,11,0),"")</f>
        <v/>
      </c>
      <c r="C157" s="121"/>
      <c r="D157" s="122"/>
      <c r="E157" s="123"/>
      <c r="F157" s="124"/>
      <c r="G157" s="125">
        <f ca="1">IFERROR(NOW()-F157,"")</f>
        <v>45955.574518171299</v>
      </c>
      <c r="H157" s="124"/>
      <c r="I157" s="120" t="str">
        <f>IFERROR(VLOOKUP(D157,DB!A:F,6,0),"")</f>
        <v/>
      </c>
      <c r="J157" s="120" t="str">
        <f>IFERROR(VLOOKUP(D157,DB!A:G,7,0),"")</f>
        <v/>
      </c>
      <c r="K157" s="126"/>
      <c r="L157" s="122" t="str">
        <f>IFERROR(VLOOKUP(D157,DB!A:I,9,0),"")</f>
        <v/>
      </c>
    </row>
    <row r="158" spans="1:12" ht="15" customHeight="1">
      <c r="A158" s="120"/>
      <c r="B158" s="120" t="str">
        <f>IFERROR(VLOOKUP(D158,DB!A:K,11,0),"")</f>
        <v/>
      </c>
      <c r="C158" s="121"/>
      <c r="D158" s="122"/>
      <c r="E158" s="123"/>
      <c r="F158" s="124"/>
      <c r="G158" s="125">
        <f ca="1">IFERROR(NOW()-F158,"")</f>
        <v>45955.574518171299</v>
      </c>
      <c r="H158" s="124"/>
      <c r="I158" s="120" t="str">
        <f>IFERROR(VLOOKUP(D158,DB!A:F,6,0),"")</f>
        <v/>
      </c>
      <c r="J158" s="120" t="str">
        <f>IFERROR(VLOOKUP(D158,DB!A:G,7,0),"")</f>
        <v/>
      </c>
      <c r="K158" s="126"/>
      <c r="L158" s="122" t="str">
        <f>IFERROR(VLOOKUP(D158,DB!A:I,9,0),"")</f>
        <v/>
      </c>
    </row>
    <row r="159" spans="1:12" ht="15" customHeight="1">
      <c r="A159" s="120"/>
      <c r="B159" s="120" t="str">
        <f>IFERROR(VLOOKUP(D159,DB!A:K,11,0),"")</f>
        <v/>
      </c>
      <c r="C159" s="121"/>
      <c r="D159" s="122"/>
      <c r="E159" s="123"/>
      <c r="F159" s="124"/>
      <c r="G159" s="125">
        <f ca="1">IFERROR(NOW()-F159,"")</f>
        <v>45955.574518171299</v>
      </c>
      <c r="H159" s="124"/>
      <c r="I159" s="120" t="str">
        <f>IFERROR(VLOOKUP(D159,DB!A:F,6,0),"")</f>
        <v/>
      </c>
      <c r="J159" s="120" t="str">
        <f>IFERROR(VLOOKUP(D159,DB!A:G,7,0),"")</f>
        <v/>
      </c>
      <c r="K159" s="126"/>
      <c r="L159" s="122" t="str">
        <f>IFERROR(VLOOKUP(D159,DB!A:I,9,0),"")</f>
        <v/>
      </c>
    </row>
    <row r="160" spans="1:12" ht="15" customHeight="1">
      <c r="A160" s="120"/>
      <c r="B160" s="120" t="str">
        <f>IFERROR(VLOOKUP(D160,DB!A:K,11,0),"")</f>
        <v/>
      </c>
      <c r="C160" s="121"/>
      <c r="D160" s="122"/>
      <c r="E160" s="123"/>
      <c r="F160" s="124"/>
      <c r="G160" s="125">
        <f ca="1">IFERROR(NOW()-F160,"")</f>
        <v>45955.574518171299</v>
      </c>
      <c r="H160" s="124"/>
      <c r="I160" s="120" t="str">
        <f>IFERROR(VLOOKUP(D160,DB!A:F,6,0),"")</f>
        <v/>
      </c>
      <c r="J160" s="120" t="str">
        <f>IFERROR(VLOOKUP(D160,DB!A:G,7,0),"")</f>
        <v/>
      </c>
      <c r="K160" s="126"/>
      <c r="L160" s="122" t="str">
        <f>IFERROR(VLOOKUP(D160,DB!A:I,9,0),"")</f>
        <v/>
      </c>
    </row>
    <row r="161" spans="1:12" ht="15" customHeight="1">
      <c r="A161" s="120"/>
      <c r="B161" s="120" t="str">
        <f>IFERROR(VLOOKUP(D161,DB!A:K,11,0),"")</f>
        <v/>
      </c>
      <c r="C161" s="121"/>
      <c r="D161" s="122"/>
      <c r="E161" s="123"/>
      <c r="F161" s="124"/>
      <c r="G161" s="125">
        <f ca="1">IFERROR(NOW()-F161,"")</f>
        <v>45955.574518171299</v>
      </c>
      <c r="H161" s="124"/>
      <c r="I161" s="120" t="str">
        <f>IFERROR(VLOOKUP(D161,DB!A:F,6,0),"")</f>
        <v/>
      </c>
      <c r="J161" s="120" t="str">
        <f>IFERROR(VLOOKUP(D161,DB!A:G,7,0),"")</f>
        <v/>
      </c>
      <c r="K161" s="126"/>
      <c r="L161" s="122" t="str">
        <f>IFERROR(VLOOKUP(D161,DB!A:I,9,0),"")</f>
        <v/>
      </c>
    </row>
    <row r="162" spans="1:12" ht="15" customHeight="1">
      <c r="A162" s="120"/>
      <c r="B162" s="120" t="str">
        <f>IFERROR(VLOOKUP(D162,DB!A:K,11,0),"")</f>
        <v/>
      </c>
      <c r="C162" s="121"/>
      <c r="D162" s="122"/>
      <c r="E162" s="123"/>
      <c r="F162" s="124"/>
      <c r="G162" s="125">
        <f ca="1">IFERROR(NOW()-F162,"")</f>
        <v>45955.574518171299</v>
      </c>
      <c r="H162" s="124"/>
      <c r="I162" s="120" t="str">
        <f>IFERROR(VLOOKUP(D162,DB!A:F,6,0),"")</f>
        <v/>
      </c>
      <c r="J162" s="120" t="str">
        <f>IFERROR(VLOOKUP(D162,DB!A:G,7,0),"")</f>
        <v/>
      </c>
      <c r="K162" s="126"/>
      <c r="L162" s="122" t="str">
        <f>IFERROR(VLOOKUP(D162,DB!A:I,9,0),"")</f>
        <v/>
      </c>
    </row>
    <row r="163" spans="1:12" ht="15" customHeight="1">
      <c r="A163" s="120"/>
      <c r="B163" s="120" t="str">
        <f>IFERROR(VLOOKUP(D163,DB!A:K,11,0),"")</f>
        <v/>
      </c>
      <c r="C163" s="121"/>
      <c r="D163" s="122"/>
      <c r="E163" s="123"/>
      <c r="F163" s="124"/>
      <c r="G163" s="125">
        <f ca="1">IFERROR(NOW()-F163,"")</f>
        <v>45955.574518171299</v>
      </c>
      <c r="H163" s="124"/>
      <c r="I163" s="120" t="str">
        <f>IFERROR(VLOOKUP(D163,DB!A:F,6,0),"")</f>
        <v/>
      </c>
      <c r="J163" s="120" t="str">
        <f>IFERROR(VLOOKUP(D163,DB!A:G,7,0),"")</f>
        <v/>
      </c>
      <c r="K163" s="126"/>
      <c r="L163" s="122" t="str">
        <f>IFERROR(VLOOKUP(D163,DB!A:I,9,0),"")</f>
        <v/>
      </c>
    </row>
    <row r="164" spans="1:12" ht="15" customHeight="1">
      <c r="A164" s="120"/>
      <c r="B164" s="120" t="str">
        <f>IFERROR(VLOOKUP(D164,DB!A:K,11,0),"")</f>
        <v/>
      </c>
      <c r="C164" s="121"/>
      <c r="D164" s="122"/>
      <c r="E164" s="123"/>
      <c r="F164" s="124"/>
      <c r="G164" s="125">
        <f ca="1">IFERROR(NOW()-F164,"")</f>
        <v>45955.574518171299</v>
      </c>
      <c r="H164" s="124"/>
      <c r="I164" s="120" t="str">
        <f>IFERROR(VLOOKUP(D164,DB!A:F,6,0),"")</f>
        <v/>
      </c>
      <c r="J164" s="120" t="str">
        <f>IFERROR(VLOOKUP(D164,DB!A:G,7,0),"")</f>
        <v/>
      </c>
      <c r="K164" s="126"/>
      <c r="L164" s="122" t="str">
        <f>IFERROR(VLOOKUP(D164,DB!A:I,9,0),"")</f>
        <v/>
      </c>
    </row>
    <row r="165" spans="1:12" ht="15" customHeight="1">
      <c r="A165" s="120"/>
      <c r="B165" s="120" t="str">
        <f>IFERROR(VLOOKUP(D165,DB!A:K,11,0),"")</f>
        <v/>
      </c>
      <c r="C165" s="121"/>
      <c r="D165" s="122"/>
      <c r="E165" s="123"/>
      <c r="F165" s="124"/>
      <c r="G165" s="125">
        <f ca="1">IFERROR(NOW()-F165,"")</f>
        <v>45955.574518171299</v>
      </c>
      <c r="H165" s="124"/>
      <c r="I165" s="120" t="str">
        <f>IFERROR(VLOOKUP(D165,DB!A:F,6,0),"")</f>
        <v/>
      </c>
      <c r="J165" s="120" t="str">
        <f>IFERROR(VLOOKUP(D165,DB!A:G,7,0),"")</f>
        <v/>
      </c>
      <c r="K165" s="126"/>
      <c r="L165" s="122" t="str">
        <f>IFERROR(VLOOKUP(D165,DB!A:I,9,0),"")</f>
        <v/>
      </c>
    </row>
    <row r="166" spans="1:12" ht="15" customHeight="1">
      <c r="A166" s="120"/>
      <c r="B166" s="120" t="str">
        <f>IFERROR(VLOOKUP(D166,DB!A:K,11,0),"")</f>
        <v/>
      </c>
      <c r="C166" s="121"/>
      <c r="D166" s="122"/>
      <c r="E166" s="123"/>
      <c r="F166" s="124"/>
      <c r="G166" s="125">
        <f ca="1">IFERROR(NOW()-F166,"")</f>
        <v>45955.574518171299</v>
      </c>
      <c r="H166" s="124"/>
      <c r="I166" s="120" t="str">
        <f>IFERROR(VLOOKUP(D166,DB!A:F,6,0),"")</f>
        <v/>
      </c>
      <c r="J166" s="120" t="str">
        <f>IFERROR(VLOOKUP(D166,DB!A:G,7,0),"")</f>
        <v/>
      </c>
      <c r="K166" s="126"/>
      <c r="L166" s="122" t="str">
        <f>IFERROR(VLOOKUP(D166,DB!A:I,9,0),"")</f>
        <v/>
      </c>
    </row>
    <row r="167" spans="1:12" ht="15" customHeight="1">
      <c r="A167" s="120"/>
      <c r="B167" s="120" t="str">
        <f>IFERROR(VLOOKUP(D167,DB!A:K,11,0),"")</f>
        <v/>
      </c>
      <c r="C167" s="121"/>
      <c r="D167" s="122"/>
      <c r="E167" s="123"/>
      <c r="F167" s="124"/>
      <c r="G167" s="125">
        <f ca="1">IFERROR(NOW()-F167,"")</f>
        <v>45955.574518171299</v>
      </c>
      <c r="H167" s="124"/>
      <c r="I167" s="120" t="str">
        <f>IFERROR(VLOOKUP(D167,DB!A:F,6,0),"")</f>
        <v/>
      </c>
      <c r="J167" s="120" t="str">
        <f>IFERROR(VLOOKUP(D167,DB!A:G,7,0),"")</f>
        <v/>
      </c>
      <c r="K167" s="126"/>
      <c r="L167" s="122" t="str">
        <f>IFERROR(VLOOKUP(D167,DB!A:I,9,0),"")</f>
        <v/>
      </c>
    </row>
    <row r="168" spans="1:12" ht="15" customHeight="1">
      <c r="A168" s="120"/>
      <c r="B168" s="120" t="str">
        <f>IFERROR(VLOOKUP(D168,DB!A:K,11,0),"")</f>
        <v/>
      </c>
      <c r="C168" s="121"/>
      <c r="D168" s="122"/>
      <c r="E168" s="123"/>
      <c r="F168" s="124"/>
      <c r="G168" s="125">
        <f ca="1">IFERROR(NOW()-F168,"")</f>
        <v>45955.574518171299</v>
      </c>
      <c r="H168" s="124"/>
      <c r="I168" s="120" t="str">
        <f>IFERROR(VLOOKUP(D168,DB!A:F,6,0),"")</f>
        <v/>
      </c>
      <c r="J168" s="120" t="str">
        <f>IFERROR(VLOOKUP(D168,DB!A:G,7,0),"")</f>
        <v/>
      </c>
      <c r="K168" s="126"/>
      <c r="L168" s="122" t="str">
        <f>IFERROR(VLOOKUP(D168,DB!A:I,9,0),"")</f>
        <v/>
      </c>
    </row>
    <row r="169" spans="1:12" ht="15" customHeight="1">
      <c r="A169" s="120"/>
      <c r="B169" s="120" t="str">
        <f>IFERROR(VLOOKUP(D169,DB!A:K,11,0),"")</f>
        <v/>
      </c>
      <c r="C169" s="121"/>
      <c r="D169" s="122"/>
      <c r="E169" s="123"/>
      <c r="F169" s="124"/>
      <c r="G169" s="125">
        <f ca="1">IFERROR(NOW()-F169,"")</f>
        <v>45955.574518171299</v>
      </c>
      <c r="H169" s="124"/>
      <c r="I169" s="120" t="str">
        <f>IFERROR(VLOOKUP(D169,DB!A:F,6,0),"")</f>
        <v/>
      </c>
      <c r="J169" s="120" t="str">
        <f>IFERROR(VLOOKUP(D169,DB!A:G,7,0),"")</f>
        <v/>
      </c>
      <c r="K169" s="126"/>
      <c r="L169" s="122" t="str">
        <f>IFERROR(VLOOKUP(D169,DB!A:I,9,0),"")</f>
        <v/>
      </c>
    </row>
    <row r="170" spans="1:12" ht="15" customHeight="1">
      <c r="A170" s="120"/>
      <c r="B170" s="120" t="str">
        <f>IFERROR(VLOOKUP(D170,DB!A:K,11,0),"")</f>
        <v/>
      </c>
      <c r="C170" s="121"/>
      <c r="D170" s="122"/>
      <c r="E170" s="123"/>
      <c r="F170" s="124"/>
      <c r="G170" s="125">
        <f ca="1">IFERROR(NOW()-F170,"")</f>
        <v>45955.574518171299</v>
      </c>
      <c r="H170" s="124"/>
      <c r="I170" s="120" t="str">
        <f>IFERROR(VLOOKUP(D170,DB!A:F,6,0),"")</f>
        <v/>
      </c>
      <c r="J170" s="120" t="str">
        <f>IFERROR(VLOOKUP(D170,DB!A:G,7,0),"")</f>
        <v/>
      </c>
      <c r="K170" s="126"/>
      <c r="L170" s="122" t="str">
        <f>IFERROR(VLOOKUP(D170,DB!A:I,9,0),"")</f>
        <v/>
      </c>
    </row>
    <row r="171" spans="1:12" ht="15" customHeight="1">
      <c r="A171" s="120"/>
      <c r="B171" s="120" t="str">
        <f>IFERROR(VLOOKUP(D171,DB!A:K,11,0),"")</f>
        <v/>
      </c>
      <c r="C171" s="121"/>
      <c r="D171" s="122"/>
      <c r="E171" s="123"/>
      <c r="F171" s="124"/>
      <c r="G171" s="125">
        <f ca="1">IFERROR(NOW()-F171,"")</f>
        <v>45955.574518171299</v>
      </c>
      <c r="H171" s="124"/>
      <c r="I171" s="120" t="str">
        <f>IFERROR(VLOOKUP(D171,DB!A:F,6,0),"")</f>
        <v/>
      </c>
      <c r="J171" s="120" t="str">
        <f>IFERROR(VLOOKUP(D171,DB!A:G,7,0),"")</f>
        <v/>
      </c>
      <c r="K171" s="126"/>
      <c r="L171" s="122" t="str">
        <f>IFERROR(VLOOKUP(D171,DB!A:I,9,0),"")</f>
        <v/>
      </c>
    </row>
    <row r="172" spans="1:12" ht="15" customHeight="1">
      <c r="A172" s="120"/>
      <c r="B172" s="120" t="str">
        <f>IFERROR(VLOOKUP(D172,DB!A:K,11,0),"")</f>
        <v/>
      </c>
      <c r="C172" s="121"/>
      <c r="D172" s="122"/>
      <c r="E172" s="123"/>
      <c r="F172" s="124"/>
      <c r="G172" s="125">
        <f ca="1">IFERROR(NOW()-F172,"")</f>
        <v>45955.574518171299</v>
      </c>
      <c r="H172" s="124"/>
      <c r="I172" s="120" t="str">
        <f>IFERROR(VLOOKUP(D172,DB!A:F,6,0),"")</f>
        <v/>
      </c>
      <c r="J172" s="120" t="str">
        <f>IFERROR(VLOOKUP(D172,DB!A:G,7,0),"")</f>
        <v/>
      </c>
      <c r="K172" s="126"/>
      <c r="L172" s="122" t="str">
        <f>IFERROR(VLOOKUP(D172,DB!A:I,9,0),"")</f>
        <v/>
      </c>
    </row>
    <row r="173" spans="1:12" ht="15" customHeight="1">
      <c r="A173" s="120"/>
      <c r="B173" s="120" t="str">
        <f>IFERROR(VLOOKUP(D173,DB!A:K,11,0),"")</f>
        <v/>
      </c>
      <c r="C173" s="121"/>
      <c r="D173" s="122"/>
      <c r="E173" s="123"/>
      <c r="F173" s="124"/>
      <c r="G173" s="125">
        <f ca="1">IFERROR(NOW()-F173,"")</f>
        <v>45955.574518171299</v>
      </c>
      <c r="H173" s="124"/>
      <c r="I173" s="120" t="str">
        <f>IFERROR(VLOOKUP(D173,DB!A:F,6,0),"")</f>
        <v/>
      </c>
      <c r="J173" s="120" t="str">
        <f>IFERROR(VLOOKUP(D173,DB!A:G,7,0),"")</f>
        <v/>
      </c>
      <c r="K173" s="126"/>
      <c r="L173" s="122" t="str">
        <f>IFERROR(VLOOKUP(D173,DB!A:I,9,0),"")</f>
        <v/>
      </c>
    </row>
    <row r="174" spans="1:12" ht="15" customHeight="1">
      <c r="A174" s="120"/>
      <c r="B174" s="120" t="str">
        <f>IFERROR(VLOOKUP(D174,DB!A:K,11,0),"")</f>
        <v/>
      </c>
      <c r="C174" s="121"/>
      <c r="D174" s="122"/>
      <c r="E174" s="123"/>
      <c r="F174" s="124"/>
      <c r="G174" s="125">
        <f ca="1">IFERROR(NOW()-F174,"")</f>
        <v>45955.574518171299</v>
      </c>
      <c r="H174" s="124"/>
      <c r="I174" s="120" t="str">
        <f>IFERROR(VLOOKUP(D174,DB!A:F,6,0),"")</f>
        <v/>
      </c>
      <c r="J174" s="120" t="str">
        <f>IFERROR(VLOOKUP(D174,DB!A:G,7,0),"")</f>
        <v/>
      </c>
      <c r="K174" s="126"/>
      <c r="L174" s="122" t="str">
        <f>IFERROR(VLOOKUP(D174,DB!A:I,9,0),"")</f>
        <v/>
      </c>
    </row>
    <row r="175" spans="1:12" ht="15" customHeight="1">
      <c r="A175" s="120"/>
      <c r="B175" s="120" t="str">
        <f>IFERROR(VLOOKUP(D175,DB!A:K,11,0),"")</f>
        <v/>
      </c>
      <c r="C175" s="121"/>
      <c r="D175" s="122"/>
      <c r="E175" s="123"/>
      <c r="F175" s="124"/>
      <c r="G175" s="125">
        <f ca="1">IFERROR(NOW()-F175,"")</f>
        <v>45955.574518171299</v>
      </c>
      <c r="H175" s="124"/>
      <c r="I175" s="120" t="str">
        <f>IFERROR(VLOOKUP(D175,DB!A:F,6,0),"")</f>
        <v/>
      </c>
      <c r="J175" s="120" t="str">
        <f>IFERROR(VLOOKUP(D175,DB!A:G,7,0),"")</f>
        <v/>
      </c>
      <c r="K175" s="126"/>
      <c r="L175" s="122" t="str">
        <f>IFERROR(VLOOKUP(D175,DB!A:I,9,0),"")</f>
        <v/>
      </c>
    </row>
    <row r="176" spans="1:12" ht="15" customHeight="1">
      <c r="A176" s="120"/>
      <c r="B176" s="120" t="str">
        <f>IFERROR(VLOOKUP(D176,DB!A:K,11,0),"")</f>
        <v/>
      </c>
      <c r="C176" s="121"/>
      <c r="D176" s="122"/>
      <c r="E176" s="123"/>
      <c r="F176" s="124"/>
      <c r="G176" s="125">
        <f ca="1">IFERROR(NOW()-F176,"")</f>
        <v>45955.574518171299</v>
      </c>
      <c r="H176" s="124"/>
      <c r="I176" s="120" t="str">
        <f>IFERROR(VLOOKUP(D176,DB!A:F,6,0),"")</f>
        <v/>
      </c>
      <c r="J176" s="120" t="str">
        <f>IFERROR(VLOOKUP(D176,DB!A:G,7,0),"")</f>
        <v/>
      </c>
      <c r="K176" s="126"/>
      <c r="L176" s="122" t="str">
        <f>IFERROR(VLOOKUP(D176,DB!A:I,9,0),"")</f>
        <v/>
      </c>
    </row>
    <row r="177" spans="1:12" ht="15" customHeight="1">
      <c r="A177" s="120"/>
      <c r="B177" s="120" t="str">
        <f>IFERROR(VLOOKUP(D177,DB!A:K,11,0),"")</f>
        <v/>
      </c>
      <c r="C177" s="121"/>
      <c r="D177" s="122"/>
      <c r="E177" s="123"/>
      <c r="F177" s="124"/>
      <c r="G177" s="125">
        <f ca="1">IFERROR(NOW()-F177,"")</f>
        <v>45955.574518171299</v>
      </c>
      <c r="H177" s="124"/>
      <c r="I177" s="120" t="str">
        <f>IFERROR(VLOOKUP(D177,DB!A:F,6,0),"")</f>
        <v/>
      </c>
      <c r="J177" s="120" t="str">
        <f>IFERROR(VLOOKUP(D177,DB!A:G,7,0),"")</f>
        <v/>
      </c>
      <c r="K177" s="126"/>
      <c r="L177" s="122" t="str">
        <f>IFERROR(VLOOKUP(D177,DB!A:I,9,0),"")</f>
        <v/>
      </c>
    </row>
    <row r="178" spans="1:12" ht="15" customHeight="1">
      <c r="A178" s="120"/>
      <c r="B178" s="120" t="str">
        <f>IFERROR(VLOOKUP(D178,DB!A:K,11,0),"")</f>
        <v/>
      </c>
      <c r="C178" s="121"/>
      <c r="D178" s="122"/>
      <c r="E178" s="123"/>
      <c r="F178" s="124"/>
      <c r="G178" s="125">
        <f ca="1">IFERROR(NOW()-F178,"")</f>
        <v>45955.574518171299</v>
      </c>
      <c r="H178" s="124"/>
      <c r="I178" s="120" t="str">
        <f>IFERROR(VLOOKUP(D178,DB!A:F,6,0),"")</f>
        <v/>
      </c>
      <c r="J178" s="120" t="str">
        <f>IFERROR(VLOOKUP(D178,DB!A:G,7,0),"")</f>
        <v/>
      </c>
      <c r="K178" s="126"/>
      <c r="L178" s="122" t="str">
        <f>IFERROR(VLOOKUP(D178,DB!A:I,9,0),"")</f>
        <v/>
      </c>
    </row>
    <row r="179" spans="1:12" ht="15" customHeight="1">
      <c r="A179" s="120"/>
      <c r="B179" s="120" t="str">
        <f>IFERROR(VLOOKUP(D179,DB!A:K,11,0),"")</f>
        <v/>
      </c>
      <c r="C179" s="121"/>
      <c r="D179" s="122"/>
      <c r="E179" s="123"/>
      <c r="F179" s="124"/>
      <c r="G179" s="125">
        <f ca="1">IFERROR(NOW()-F179,"")</f>
        <v>45955.574518171299</v>
      </c>
      <c r="H179" s="124"/>
      <c r="I179" s="120" t="str">
        <f>IFERROR(VLOOKUP(D179,DB!A:F,6,0),"")</f>
        <v/>
      </c>
      <c r="J179" s="120" t="str">
        <f>IFERROR(VLOOKUP(D179,DB!A:G,7,0),"")</f>
        <v/>
      </c>
      <c r="K179" s="126"/>
      <c r="L179" s="122" t="str">
        <f>IFERROR(VLOOKUP(D179,DB!A:I,9,0),"")</f>
        <v/>
      </c>
    </row>
    <row r="180" spans="1:12" ht="15" customHeight="1">
      <c r="A180" s="120"/>
      <c r="B180" s="120" t="str">
        <f>IFERROR(VLOOKUP(D180,DB!A:K,11,0),"")</f>
        <v/>
      </c>
      <c r="C180" s="121"/>
      <c r="D180" s="122"/>
      <c r="E180" s="123"/>
      <c r="F180" s="124"/>
      <c r="G180" s="125">
        <f ca="1">IFERROR(NOW()-F180,"")</f>
        <v>45955.574518171299</v>
      </c>
      <c r="H180" s="124"/>
      <c r="I180" s="120" t="str">
        <f>IFERROR(VLOOKUP(D180,DB!A:F,6,0),"")</f>
        <v/>
      </c>
      <c r="J180" s="120" t="str">
        <f>IFERROR(VLOOKUP(D180,DB!A:G,7,0),"")</f>
        <v/>
      </c>
      <c r="K180" s="126"/>
      <c r="L180" s="122" t="str">
        <f>IFERROR(VLOOKUP(D180,DB!A:I,9,0),"")</f>
        <v/>
      </c>
    </row>
    <row r="181" spans="1:12" ht="15" customHeight="1">
      <c r="A181" s="120"/>
      <c r="B181" s="120" t="str">
        <f>IFERROR(VLOOKUP(D181,DB!A:K,11,0),"")</f>
        <v/>
      </c>
      <c r="C181" s="121"/>
      <c r="D181" s="122"/>
      <c r="E181" s="123"/>
      <c r="F181" s="124"/>
      <c r="G181" s="125">
        <f ca="1">IFERROR(NOW()-F181,"")</f>
        <v>45955.574518171299</v>
      </c>
      <c r="H181" s="124"/>
      <c r="I181" s="120" t="str">
        <f>IFERROR(VLOOKUP(D181,DB!A:F,6,0),"")</f>
        <v/>
      </c>
      <c r="J181" s="120" t="str">
        <f>IFERROR(VLOOKUP(D181,DB!A:G,7,0),"")</f>
        <v/>
      </c>
      <c r="K181" s="126"/>
      <c r="L181" s="122" t="str">
        <f>IFERROR(VLOOKUP(D181,DB!A:I,9,0),"")</f>
        <v/>
      </c>
    </row>
    <row r="182" spans="1:12" ht="15" customHeight="1">
      <c r="A182" s="120"/>
      <c r="B182" s="120" t="str">
        <f>IFERROR(VLOOKUP(D182,DB!A:K,11,0),"")</f>
        <v/>
      </c>
      <c r="C182" s="121"/>
      <c r="D182" s="122"/>
      <c r="E182" s="123"/>
      <c r="F182" s="124"/>
      <c r="G182" s="125">
        <f ca="1">IFERROR(NOW()-F182,"")</f>
        <v>45955.574518171299</v>
      </c>
      <c r="H182" s="124"/>
      <c r="I182" s="120" t="str">
        <f>IFERROR(VLOOKUP(D182,DB!A:F,6,0),"")</f>
        <v/>
      </c>
      <c r="J182" s="120" t="str">
        <f>IFERROR(VLOOKUP(D182,DB!A:G,7,0),"")</f>
        <v/>
      </c>
      <c r="K182" s="126"/>
      <c r="L182" s="122" t="str">
        <f>IFERROR(VLOOKUP(D182,DB!A:I,9,0),"")</f>
        <v/>
      </c>
    </row>
    <row r="183" spans="1:12" ht="15" customHeight="1">
      <c r="A183" s="120"/>
      <c r="B183" s="120" t="str">
        <f>IFERROR(VLOOKUP(D183,DB!A:K,11,0),"")</f>
        <v/>
      </c>
      <c r="C183" s="121"/>
      <c r="D183" s="122"/>
      <c r="E183" s="123"/>
      <c r="F183" s="124"/>
      <c r="G183" s="125">
        <f ca="1">IFERROR(NOW()-F183,"")</f>
        <v>45955.574518171299</v>
      </c>
      <c r="H183" s="124"/>
      <c r="I183" s="120" t="str">
        <f>IFERROR(VLOOKUP(D183,DB!A:F,6,0),"")</f>
        <v/>
      </c>
      <c r="J183" s="120" t="str">
        <f>IFERROR(VLOOKUP(D183,DB!A:G,7,0),"")</f>
        <v/>
      </c>
      <c r="K183" s="126"/>
      <c r="L183" s="122" t="str">
        <f>IFERROR(VLOOKUP(D183,DB!A:I,9,0),"")</f>
        <v/>
      </c>
    </row>
    <row r="184" spans="1:12" ht="15" customHeight="1">
      <c r="A184" s="120"/>
      <c r="B184" s="120" t="str">
        <f>IFERROR(VLOOKUP(D184,DB!A:K,11,0),"")</f>
        <v/>
      </c>
      <c r="C184" s="121"/>
      <c r="D184" s="122"/>
      <c r="E184" s="123"/>
      <c r="F184" s="124"/>
      <c r="G184" s="125">
        <f ca="1">IFERROR(NOW()-F184,"")</f>
        <v>45955.574518171299</v>
      </c>
      <c r="H184" s="124"/>
      <c r="I184" s="120" t="str">
        <f>IFERROR(VLOOKUP(D184,DB!A:F,6,0),"")</f>
        <v/>
      </c>
      <c r="J184" s="120" t="str">
        <f>IFERROR(VLOOKUP(D184,DB!A:G,7,0),"")</f>
        <v/>
      </c>
      <c r="K184" s="126"/>
      <c r="L184" s="122" t="str">
        <f>IFERROR(VLOOKUP(D184,DB!A:I,9,0),"")</f>
        <v/>
      </c>
    </row>
    <row r="185" spans="1:12" ht="15" customHeight="1">
      <c r="A185" s="120"/>
      <c r="B185" s="120" t="str">
        <f>IFERROR(VLOOKUP(D185,DB!A:K,11,0),"")</f>
        <v/>
      </c>
      <c r="C185" s="121"/>
      <c r="D185" s="122"/>
      <c r="E185" s="123"/>
      <c r="F185" s="124"/>
      <c r="G185" s="125">
        <f ca="1">IFERROR(NOW()-F185,"")</f>
        <v>45955.574518171299</v>
      </c>
      <c r="H185" s="124"/>
      <c r="I185" s="120" t="str">
        <f>IFERROR(VLOOKUP(D185,DB!A:F,6,0),"")</f>
        <v/>
      </c>
      <c r="J185" s="120" t="str">
        <f>IFERROR(VLOOKUP(D185,DB!A:G,7,0),"")</f>
        <v/>
      </c>
      <c r="K185" s="126"/>
      <c r="L185" s="122" t="str">
        <f>IFERROR(VLOOKUP(D185,DB!A:I,9,0),"")</f>
        <v/>
      </c>
    </row>
    <row r="186" spans="1:12" ht="15" customHeight="1">
      <c r="A186" s="120"/>
      <c r="B186" s="120" t="str">
        <f>IFERROR(VLOOKUP(D186,DB!A:K,11,0),"")</f>
        <v/>
      </c>
      <c r="C186" s="121"/>
      <c r="D186" s="122"/>
      <c r="E186" s="123"/>
      <c r="F186" s="124"/>
      <c r="G186" s="125">
        <f ca="1">IFERROR(NOW()-F186,"")</f>
        <v>45955.574518171299</v>
      </c>
      <c r="H186" s="124"/>
      <c r="I186" s="120" t="str">
        <f>IFERROR(VLOOKUP(D186,DB!A:F,6,0),"")</f>
        <v/>
      </c>
      <c r="J186" s="120" t="str">
        <f>IFERROR(VLOOKUP(D186,DB!A:G,7,0),"")</f>
        <v/>
      </c>
      <c r="K186" s="126"/>
      <c r="L186" s="122" t="str">
        <f>IFERROR(VLOOKUP(D186,DB!A:I,9,0),"")</f>
        <v/>
      </c>
    </row>
    <row r="187" spans="1:12" ht="15" customHeight="1">
      <c r="A187" s="120"/>
      <c r="B187" s="120" t="str">
        <f>IFERROR(VLOOKUP(D187,DB!A:K,11,0),"")</f>
        <v/>
      </c>
      <c r="C187" s="121"/>
      <c r="D187" s="122"/>
      <c r="E187" s="123"/>
      <c r="F187" s="124"/>
      <c r="G187" s="125">
        <f ca="1">IFERROR(NOW()-F187,"")</f>
        <v>45955.574518171299</v>
      </c>
      <c r="H187" s="124"/>
      <c r="I187" s="120" t="str">
        <f>IFERROR(VLOOKUP(D187,DB!A:F,6,0),"")</f>
        <v/>
      </c>
      <c r="J187" s="120" t="str">
        <f>IFERROR(VLOOKUP(D187,DB!A:G,7,0),"")</f>
        <v/>
      </c>
      <c r="K187" s="126"/>
      <c r="L187" s="122" t="str">
        <f>IFERROR(VLOOKUP(D187,DB!A:I,9,0),"")</f>
        <v/>
      </c>
    </row>
    <row r="188" spans="1:12" ht="15" customHeight="1">
      <c r="A188" s="120"/>
      <c r="B188" s="120" t="str">
        <f>IFERROR(VLOOKUP(D188,DB!A:K,11,0),"")</f>
        <v/>
      </c>
      <c r="C188" s="121"/>
      <c r="D188" s="122"/>
      <c r="E188" s="123"/>
      <c r="F188" s="124"/>
      <c r="G188" s="125">
        <f ca="1">IFERROR(NOW()-F188,"")</f>
        <v>45955.574518171299</v>
      </c>
      <c r="H188" s="124"/>
      <c r="I188" s="120" t="str">
        <f>IFERROR(VLOOKUP(D188,DB!A:F,6,0),"")</f>
        <v/>
      </c>
      <c r="J188" s="120" t="str">
        <f>IFERROR(VLOOKUP(D188,DB!A:G,7,0),"")</f>
        <v/>
      </c>
      <c r="K188" s="126"/>
      <c r="L188" s="122" t="str">
        <f>IFERROR(VLOOKUP(D188,DB!A:I,9,0),"")</f>
        <v/>
      </c>
    </row>
    <row r="189" spans="1:12" ht="15" customHeight="1">
      <c r="A189" s="120"/>
      <c r="B189" s="120" t="str">
        <f>IFERROR(VLOOKUP(D189,DB!A:K,11,0),"")</f>
        <v/>
      </c>
      <c r="C189" s="121"/>
      <c r="D189" s="122"/>
      <c r="E189" s="123"/>
      <c r="F189" s="124"/>
      <c r="G189" s="125">
        <f ca="1">IFERROR(NOW()-F189,"")</f>
        <v>45955.574518171299</v>
      </c>
      <c r="H189" s="124"/>
      <c r="I189" s="120" t="str">
        <f>IFERROR(VLOOKUP(D189,DB!A:F,6,0),"")</f>
        <v/>
      </c>
      <c r="J189" s="120" t="str">
        <f>IFERROR(VLOOKUP(D189,DB!A:G,7,0),"")</f>
        <v/>
      </c>
      <c r="K189" s="126"/>
      <c r="L189" s="122" t="str">
        <f>IFERROR(VLOOKUP(D189,DB!A:I,9,0),"")</f>
        <v/>
      </c>
    </row>
    <row r="190" spans="1:12" ht="15" customHeight="1">
      <c r="A190" s="120"/>
      <c r="B190" s="120" t="str">
        <f>IFERROR(VLOOKUP(D190,DB!A:K,11,0),"")</f>
        <v/>
      </c>
      <c r="C190" s="121"/>
      <c r="D190" s="122"/>
      <c r="E190" s="123"/>
      <c r="F190" s="124"/>
      <c r="G190" s="125">
        <f ca="1">IFERROR(NOW()-F190,"")</f>
        <v>45955.574518171299</v>
      </c>
      <c r="H190" s="124"/>
      <c r="I190" s="120" t="str">
        <f>IFERROR(VLOOKUP(D190,DB!A:F,6,0),"")</f>
        <v/>
      </c>
      <c r="J190" s="120" t="str">
        <f>IFERROR(VLOOKUP(D190,DB!A:G,7,0),"")</f>
        <v/>
      </c>
      <c r="K190" s="126"/>
      <c r="L190" s="122" t="str">
        <f>IFERROR(VLOOKUP(D190,DB!A:I,9,0),"")</f>
        <v/>
      </c>
    </row>
    <row r="191" spans="1:12" ht="15" customHeight="1">
      <c r="A191" s="120"/>
      <c r="B191" s="120" t="str">
        <f>IFERROR(VLOOKUP(D191,DB!A:K,11,0),"")</f>
        <v/>
      </c>
      <c r="C191" s="121"/>
      <c r="D191" s="122"/>
      <c r="E191" s="123"/>
      <c r="F191" s="124"/>
      <c r="G191" s="125">
        <f ca="1">IFERROR(NOW()-F191,"")</f>
        <v>45955.574518171299</v>
      </c>
      <c r="H191" s="124"/>
      <c r="I191" s="120" t="str">
        <f>IFERROR(VLOOKUP(D191,DB!A:F,6,0),"")</f>
        <v/>
      </c>
      <c r="J191" s="120" t="str">
        <f>IFERROR(VLOOKUP(D191,DB!A:G,7,0),"")</f>
        <v/>
      </c>
      <c r="K191" s="126"/>
      <c r="L191" s="122" t="str">
        <f>IFERROR(VLOOKUP(D191,DB!A:I,9,0),"")</f>
        <v/>
      </c>
    </row>
    <row r="192" spans="1:12" ht="15" customHeight="1">
      <c r="A192" s="120"/>
      <c r="B192" s="120" t="str">
        <f>IFERROR(VLOOKUP(D192,DB!A:K,11,0),"")</f>
        <v/>
      </c>
      <c r="C192" s="121"/>
      <c r="D192" s="122"/>
      <c r="E192" s="123"/>
      <c r="F192" s="124"/>
      <c r="G192" s="125">
        <f ca="1">IFERROR(NOW()-F192,"")</f>
        <v>45955.574518171299</v>
      </c>
      <c r="H192" s="124"/>
      <c r="I192" s="120" t="str">
        <f>IFERROR(VLOOKUP(D192,DB!A:F,6,0),"")</f>
        <v/>
      </c>
      <c r="J192" s="120" t="str">
        <f>IFERROR(VLOOKUP(D192,DB!A:G,7,0),"")</f>
        <v/>
      </c>
      <c r="K192" s="126"/>
      <c r="L192" s="122" t="str">
        <f>IFERROR(VLOOKUP(D192,DB!A:I,9,0),"")</f>
        <v/>
      </c>
    </row>
    <row r="193" spans="1:12" ht="15" customHeight="1">
      <c r="A193" s="120"/>
      <c r="B193" s="120" t="str">
        <f>IFERROR(VLOOKUP(D193,DB!A:K,11,0),"")</f>
        <v/>
      </c>
      <c r="C193" s="121"/>
      <c r="D193" s="122"/>
      <c r="E193" s="123"/>
      <c r="F193" s="124"/>
      <c r="G193" s="125">
        <f ca="1">IFERROR(NOW()-F193,"")</f>
        <v>45955.574518171299</v>
      </c>
      <c r="H193" s="124"/>
      <c r="I193" s="120" t="str">
        <f>IFERROR(VLOOKUP(D193,DB!A:F,6,0),"")</f>
        <v/>
      </c>
      <c r="J193" s="120" t="str">
        <f>IFERROR(VLOOKUP(D193,DB!A:G,7,0),"")</f>
        <v/>
      </c>
      <c r="K193" s="126"/>
      <c r="L193" s="122" t="str">
        <f>IFERROR(VLOOKUP(D193,DB!A:I,9,0),"")</f>
        <v/>
      </c>
    </row>
    <row r="194" spans="1:12" ht="15" customHeight="1">
      <c r="A194" s="120"/>
      <c r="B194" s="120" t="str">
        <f>IFERROR(VLOOKUP(D194,DB!A:K,11,0),"")</f>
        <v/>
      </c>
      <c r="C194" s="121"/>
      <c r="D194" s="122"/>
      <c r="E194" s="123"/>
      <c r="F194" s="124"/>
      <c r="G194" s="125">
        <f ca="1">IFERROR(NOW()-F194,"")</f>
        <v>45955.574518171299</v>
      </c>
      <c r="H194" s="124"/>
      <c r="I194" s="120" t="str">
        <f>IFERROR(VLOOKUP(D194,DB!A:F,6,0),"")</f>
        <v/>
      </c>
      <c r="J194" s="120" t="str">
        <f>IFERROR(VLOOKUP(D194,DB!A:G,7,0),"")</f>
        <v/>
      </c>
      <c r="K194" s="126"/>
      <c r="L194" s="122" t="str">
        <f>IFERROR(VLOOKUP(D194,DB!A:I,9,0),"")</f>
        <v/>
      </c>
    </row>
    <row r="195" spans="1:12" ht="15" customHeight="1">
      <c r="A195" s="120"/>
      <c r="B195" s="120" t="str">
        <f>IFERROR(VLOOKUP(D195,DB!A:K,11,0),"")</f>
        <v/>
      </c>
      <c r="C195" s="121"/>
      <c r="D195" s="122"/>
      <c r="E195" s="123"/>
      <c r="F195" s="124"/>
      <c r="G195" s="125">
        <f ca="1">IFERROR(NOW()-F195,"")</f>
        <v>45955.574518171299</v>
      </c>
      <c r="H195" s="124"/>
      <c r="I195" s="120" t="str">
        <f>IFERROR(VLOOKUP(D195,DB!A:F,6,0),"")</f>
        <v/>
      </c>
      <c r="J195" s="120" t="str">
        <f>IFERROR(VLOOKUP(D195,DB!A:G,7,0),"")</f>
        <v/>
      </c>
      <c r="K195" s="126"/>
      <c r="L195" s="122" t="str">
        <f>IFERROR(VLOOKUP(D195,DB!A:I,9,0),"")</f>
        <v/>
      </c>
    </row>
    <row r="196" spans="1:12" ht="15" customHeight="1">
      <c r="A196" s="120"/>
      <c r="B196" s="120" t="str">
        <f>IFERROR(VLOOKUP(D196,DB!A:K,11,0),"")</f>
        <v/>
      </c>
      <c r="C196" s="121"/>
      <c r="D196" s="122"/>
      <c r="E196" s="123"/>
      <c r="F196" s="124"/>
      <c r="G196" s="125">
        <f ca="1">IFERROR(NOW()-F196,"")</f>
        <v>45955.574518171299</v>
      </c>
      <c r="H196" s="124"/>
      <c r="I196" s="120" t="str">
        <f>IFERROR(VLOOKUP(D196,DB!A:F,6,0),"")</f>
        <v/>
      </c>
      <c r="J196" s="120" t="str">
        <f>IFERROR(VLOOKUP(D196,DB!A:G,7,0),"")</f>
        <v/>
      </c>
      <c r="K196" s="126"/>
      <c r="L196" s="122" t="str">
        <f>IFERROR(VLOOKUP(D196,DB!A:I,9,0),"")</f>
        <v/>
      </c>
    </row>
    <row r="197" spans="1:12" ht="15" customHeight="1">
      <c r="A197" s="120"/>
      <c r="B197" s="120" t="str">
        <f>IFERROR(VLOOKUP(D197,DB!A:K,11,0),"")</f>
        <v/>
      </c>
      <c r="C197" s="121"/>
      <c r="D197" s="122"/>
      <c r="E197" s="123"/>
      <c r="F197" s="124"/>
      <c r="G197" s="125">
        <f ca="1">IFERROR(NOW()-F197,"")</f>
        <v>45955.574518171299</v>
      </c>
      <c r="H197" s="124"/>
      <c r="I197" s="120" t="str">
        <f>IFERROR(VLOOKUP(D197,DB!A:F,6,0),"")</f>
        <v/>
      </c>
      <c r="J197" s="120" t="str">
        <f>IFERROR(VLOOKUP(D197,DB!A:G,7,0),"")</f>
        <v/>
      </c>
      <c r="K197" s="126"/>
      <c r="L197" s="122" t="str">
        <f>IFERROR(VLOOKUP(D197,DB!A:I,9,0),"")</f>
        <v/>
      </c>
    </row>
    <row r="198" spans="1:12" ht="15" customHeight="1">
      <c r="A198" s="120"/>
      <c r="B198" s="120" t="str">
        <f>IFERROR(VLOOKUP(D198,DB!A:K,11,0),"")</f>
        <v/>
      </c>
      <c r="C198" s="121"/>
      <c r="D198" s="122"/>
      <c r="E198" s="123"/>
      <c r="F198" s="124"/>
      <c r="G198" s="125">
        <f ca="1">IFERROR(NOW()-F198,"")</f>
        <v>45955.574518171299</v>
      </c>
      <c r="H198" s="124"/>
      <c r="I198" s="120" t="str">
        <f>IFERROR(VLOOKUP(D198,DB!A:F,6,0),"")</f>
        <v/>
      </c>
      <c r="J198" s="120" t="str">
        <f>IFERROR(VLOOKUP(D198,DB!A:G,7,0),"")</f>
        <v/>
      </c>
      <c r="K198" s="126"/>
      <c r="L198" s="122" t="str">
        <f>IFERROR(VLOOKUP(D198,DB!A:I,9,0),"")</f>
        <v/>
      </c>
    </row>
    <row r="199" spans="1:12" ht="15" customHeight="1">
      <c r="A199" s="120"/>
      <c r="B199" s="120" t="str">
        <f>IFERROR(VLOOKUP(D199,DB!A:K,11,0),"")</f>
        <v/>
      </c>
      <c r="C199" s="121"/>
      <c r="D199" s="122"/>
      <c r="E199" s="123"/>
      <c r="F199" s="124"/>
      <c r="G199" s="125">
        <f ca="1">IFERROR(NOW()-F199,"")</f>
        <v>45955.574518171299</v>
      </c>
      <c r="H199" s="124"/>
      <c r="I199" s="120" t="str">
        <f>IFERROR(VLOOKUP(D199,DB!A:F,6,0),"")</f>
        <v/>
      </c>
      <c r="J199" s="120" t="str">
        <f>IFERROR(VLOOKUP(D199,DB!A:G,7,0),"")</f>
        <v/>
      </c>
      <c r="K199" s="126"/>
      <c r="L199" s="122" t="str">
        <f>IFERROR(VLOOKUP(D199,DB!A:I,9,0),"")</f>
        <v/>
      </c>
    </row>
    <row r="200" spans="1:12" ht="15" customHeight="1">
      <c r="A200" s="120"/>
      <c r="B200" s="120" t="str">
        <f>IFERROR(VLOOKUP(D200,DB!A:K,11,0),"")</f>
        <v/>
      </c>
      <c r="C200" s="121"/>
      <c r="D200" s="122"/>
      <c r="E200" s="123"/>
      <c r="F200" s="124"/>
      <c r="G200" s="125">
        <f ca="1">IFERROR(NOW()-F200,"")</f>
        <v>45955.574518171299</v>
      </c>
      <c r="H200" s="124"/>
      <c r="I200" s="120" t="str">
        <f>IFERROR(VLOOKUP(D200,DB!A:F,6,0),"")</f>
        <v/>
      </c>
      <c r="J200" s="120" t="str">
        <f>IFERROR(VLOOKUP(D200,DB!A:G,7,0),"")</f>
        <v/>
      </c>
      <c r="K200" s="126"/>
      <c r="L200" s="122" t="str">
        <f>IFERROR(VLOOKUP(D200,DB!A:I,9,0),"")</f>
        <v/>
      </c>
    </row>
    <row r="201" spans="1:12" ht="15" customHeight="1">
      <c r="A201" s="120"/>
      <c r="B201" s="120" t="str">
        <f>IFERROR(VLOOKUP(D201,DB!A:K,11,0),"")</f>
        <v/>
      </c>
      <c r="C201" s="121"/>
      <c r="D201" s="122"/>
      <c r="E201" s="123"/>
      <c r="F201" s="124"/>
      <c r="G201" s="125">
        <f ca="1">IFERROR(NOW()-F201,"")</f>
        <v>45955.574518171299</v>
      </c>
      <c r="H201" s="124"/>
      <c r="I201" s="120" t="str">
        <f>IFERROR(VLOOKUP(D201,DB!A:F,6,0),"")</f>
        <v/>
      </c>
      <c r="J201" s="120" t="str">
        <f>IFERROR(VLOOKUP(D201,DB!A:G,7,0),"")</f>
        <v/>
      </c>
      <c r="K201" s="126"/>
      <c r="L201" s="122" t="str">
        <f>IFERROR(VLOOKUP(D201,DB!A:I,9,0),"")</f>
        <v/>
      </c>
    </row>
    <row r="202" spans="1:12" ht="15" customHeight="1">
      <c r="A202" s="120"/>
      <c r="B202" s="120" t="str">
        <f>IFERROR(VLOOKUP(D202,DB!A:K,11,0),"")</f>
        <v/>
      </c>
      <c r="C202" s="121"/>
      <c r="D202" s="122"/>
      <c r="E202" s="123"/>
      <c r="F202" s="124"/>
      <c r="G202" s="125">
        <f ca="1">IFERROR(NOW()-F202,"")</f>
        <v>45955.574518171299</v>
      </c>
      <c r="H202" s="124"/>
      <c r="I202" s="120" t="str">
        <f>IFERROR(VLOOKUP(D202,DB!A:F,6,0),"")</f>
        <v/>
      </c>
      <c r="J202" s="120" t="str">
        <f>IFERROR(VLOOKUP(D202,DB!A:G,7,0),"")</f>
        <v/>
      </c>
      <c r="K202" s="126"/>
      <c r="L202" s="122" t="str">
        <f>IFERROR(VLOOKUP(D202,DB!A:I,9,0),"")</f>
        <v/>
      </c>
    </row>
    <row r="203" spans="1:12" ht="15" customHeight="1">
      <c r="A203" s="120"/>
      <c r="B203" s="120" t="str">
        <f>IFERROR(VLOOKUP(D203,DB!A:K,11,0),"")</f>
        <v/>
      </c>
      <c r="C203" s="121"/>
      <c r="D203" s="122"/>
      <c r="E203" s="123"/>
      <c r="F203" s="124"/>
      <c r="G203" s="125">
        <f ca="1">IFERROR(NOW()-F203,"")</f>
        <v>45955.574518171299</v>
      </c>
      <c r="H203" s="124"/>
      <c r="I203" s="120" t="str">
        <f>IFERROR(VLOOKUP(D203,DB!A:F,6,0),"")</f>
        <v/>
      </c>
      <c r="J203" s="120" t="str">
        <f>IFERROR(VLOOKUP(D203,DB!A:G,7,0),"")</f>
        <v/>
      </c>
      <c r="K203" s="126"/>
      <c r="L203" s="122" t="str">
        <f>IFERROR(VLOOKUP(D203,DB!A:I,9,0),"")</f>
        <v/>
      </c>
    </row>
    <row r="204" spans="1:12" ht="15" customHeight="1">
      <c r="A204" s="120"/>
      <c r="B204" s="120" t="str">
        <f>IFERROR(VLOOKUP(D204,DB!A:K,11,0),"")</f>
        <v/>
      </c>
      <c r="C204" s="121"/>
      <c r="D204" s="122"/>
      <c r="E204" s="123"/>
      <c r="F204" s="124"/>
      <c r="G204" s="125">
        <f ca="1">IFERROR(NOW()-F204,"")</f>
        <v>45955.574518171299</v>
      </c>
      <c r="H204" s="124"/>
      <c r="I204" s="120" t="str">
        <f>IFERROR(VLOOKUP(D204,DB!A:F,6,0),"")</f>
        <v/>
      </c>
      <c r="J204" s="120" t="str">
        <f>IFERROR(VLOOKUP(D204,DB!A:G,7,0),"")</f>
        <v/>
      </c>
      <c r="K204" s="126"/>
      <c r="L204" s="122" t="str">
        <f>IFERROR(VLOOKUP(D204,DB!A:I,9,0),"")</f>
        <v/>
      </c>
    </row>
    <row r="205" spans="1:12" ht="15" customHeight="1">
      <c r="A205" s="120"/>
      <c r="B205" s="120" t="str">
        <f>IFERROR(VLOOKUP(D205,DB!A:K,11,0),"")</f>
        <v/>
      </c>
      <c r="C205" s="121"/>
      <c r="D205" s="122"/>
      <c r="E205" s="123"/>
      <c r="F205" s="124"/>
      <c r="G205" s="125">
        <f ca="1">IFERROR(NOW()-F205,"")</f>
        <v>45955.574518171299</v>
      </c>
      <c r="H205" s="124"/>
      <c r="I205" s="120" t="str">
        <f>IFERROR(VLOOKUP(D205,DB!A:F,6,0),"")</f>
        <v/>
      </c>
      <c r="J205" s="120" t="str">
        <f>IFERROR(VLOOKUP(D205,DB!A:G,7,0),"")</f>
        <v/>
      </c>
      <c r="K205" s="126"/>
      <c r="L205" s="122" t="str">
        <f>IFERROR(VLOOKUP(D205,DB!A:I,9,0),"")</f>
        <v/>
      </c>
    </row>
    <row r="206" spans="1:12" ht="15" customHeight="1">
      <c r="A206" s="120"/>
      <c r="B206" s="120" t="str">
        <f>IFERROR(VLOOKUP(D206,DB!A:K,11,0),"")</f>
        <v/>
      </c>
      <c r="C206" s="121"/>
      <c r="D206" s="122"/>
      <c r="E206" s="123"/>
      <c r="F206" s="124"/>
      <c r="G206" s="125">
        <f ca="1">IFERROR(NOW()-F206,"")</f>
        <v>45955.574518171299</v>
      </c>
      <c r="H206" s="124"/>
      <c r="I206" s="120" t="str">
        <f>IFERROR(VLOOKUP(D206,DB!A:F,6,0),"")</f>
        <v/>
      </c>
      <c r="J206" s="120" t="str">
        <f>IFERROR(VLOOKUP(D206,DB!A:G,7,0),"")</f>
        <v/>
      </c>
      <c r="K206" s="126"/>
      <c r="L206" s="122" t="str">
        <f>IFERROR(VLOOKUP(D206,DB!A:I,9,0),"")</f>
        <v/>
      </c>
    </row>
    <row r="207" spans="1:12" ht="15" customHeight="1">
      <c r="A207" s="120"/>
      <c r="B207" s="120" t="str">
        <f>IFERROR(VLOOKUP(D207,DB!A:K,11,0),"")</f>
        <v/>
      </c>
      <c r="C207" s="121"/>
      <c r="D207" s="122"/>
      <c r="E207" s="123"/>
      <c r="F207" s="124"/>
      <c r="G207" s="125">
        <f ca="1">IFERROR(NOW()-F207,"")</f>
        <v>45955.574518171299</v>
      </c>
      <c r="H207" s="124"/>
      <c r="I207" s="120" t="str">
        <f>IFERROR(VLOOKUP(D207,DB!A:F,6,0),"")</f>
        <v/>
      </c>
      <c r="J207" s="120" t="str">
        <f>IFERROR(VLOOKUP(D207,DB!A:G,7,0),"")</f>
        <v/>
      </c>
      <c r="K207" s="126"/>
      <c r="L207" s="122" t="str">
        <f>IFERROR(VLOOKUP(D207,DB!A:I,9,0),"")</f>
        <v/>
      </c>
    </row>
    <row r="208" spans="1:12" ht="15" customHeight="1">
      <c r="A208" s="120"/>
      <c r="B208" s="120" t="str">
        <f>IFERROR(VLOOKUP(D208,DB!A:K,11,0),"")</f>
        <v/>
      </c>
      <c r="C208" s="121"/>
      <c r="D208" s="122"/>
      <c r="E208" s="123"/>
      <c r="F208" s="124"/>
      <c r="G208" s="125">
        <f ca="1">IFERROR(NOW()-F208,"")</f>
        <v>45955.574518171299</v>
      </c>
      <c r="H208" s="124"/>
      <c r="I208" s="120" t="str">
        <f>IFERROR(VLOOKUP(D208,DB!A:F,6,0),"")</f>
        <v/>
      </c>
      <c r="J208" s="120" t="str">
        <f>IFERROR(VLOOKUP(D208,DB!A:G,7,0),"")</f>
        <v/>
      </c>
      <c r="K208" s="126"/>
      <c r="L208" s="122" t="str">
        <f>IFERROR(VLOOKUP(D208,DB!A:I,9,0),"")</f>
        <v/>
      </c>
    </row>
    <row r="209" spans="1:12" ht="15" customHeight="1">
      <c r="A209" s="120"/>
      <c r="B209" s="120" t="str">
        <f>IFERROR(VLOOKUP(D209,DB!A:K,11,0),"")</f>
        <v/>
      </c>
      <c r="C209" s="121"/>
      <c r="D209" s="122"/>
      <c r="E209" s="123"/>
      <c r="F209" s="124"/>
      <c r="G209" s="125">
        <f ca="1">IFERROR(NOW()-F209,"")</f>
        <v>45955.574518171299</v>
      </c>
      <c r="H209" s="124"/>
      <c r="I209" s="120" t="str">
        <f>IFERROR(VLOOKUP(D209,DB!A:F,6,0),"")</f>
        <v/>
      </c>
      <c r="J209" s="120" t="str">
        <f>IFERROR(VLOOKUP(D209,DB!A:G,7,0),"")</f>
        <v/>
      </c>
      <c r="K209" s="126"/>
      <c r="L209" s="122" t="str">
        <f>IFERROR(VLOOKUP(D209,DB!A:I,9,0),"")</f>
        <v/>
      </c>
    </row>
    <row r="210" spans="1:12" ht="15" customHeight="1">
      <c r="A210" s="120"/>
      <c r="B210" s="120" t="str">
        <f>IFERROR(VLOOKUP(D210,DB!A:K,11,0),"")</f>
        <v/>
      </c>
      <c r="C210" s="121"/>
      <c r="D210" s="122"/>
      <c r="E210" s="123"/>
      <c r="F210" s="124"/>
      <c r="G210" s="125">
        <f ca="1">IFERROR(NOW()-F210,"")</f>
        <v>45955.574518171299</v>
      </c>
      <c r="H210" s="124"/>
      <c r="I210" s="120" t="str">
        <f>IFERROR(VLOOKUP(D210,DB!A:F,6,0),"")</f>
        <v/>
      </c>
      <c r="J210" s="120" t="str">
        <f>IFERROR(VLOOKUP(D210,DB!A:G,7,0),"")</f>
        <v/>
      </c>
      <c r="K210" s="126"/>
      <c r="L210" s="122" t="str">
        <f>IFERROR(VLOOKUP(D210,DB!A:I,9,0),"")</f>
        <v/>
      </c>
    </row>
    <row r="211" spans="1:12" ht="15" customHeight="1">
      <c r="A211" s="120"/>
      <c r="B211" s="120" t="str">
        <f>IFERROR(VLOOKUP(D211,DB!A:K,11,0),"")</f>
        <v/>
      </c>
      <c r="C211" s="121"/>
      <c r="D211" s="122"/>
      <c r="E211" s="123"/>
      <c r="F211" s="124"/>
      <c r="G211" s="125">
        <f ca="1">IFERROR(NOW()-F211,"")</f>
        <v>45955.574518171299</v>
      </c>
      <c r="H211" s="124"/>
      <c r="I211" s="120" t="str">
        <f>IFERROR(VLOOKUP(D211,DB!A:F,6,0),"")</f>
        <v/>
      </c>
      <c r="J211" s="120" t="str">
        <f>IFERROR(VLOOKUP(D211,DB!A:G,7,0),"")</f>
        <v/>
      </c>
      <c r="K211" s="126"/>
      <c r="L211" s="122" t="str">
        <f>IFERROR(VLOOKUP(D211,DB!A:I,9,0),"")</f>
        <v/>
      </c>
    </row>
    <row r="212" spans="1:12" ht="15" customHeight="1">
      <c r="A212" s="120"/>
      <c r="B212" s="120" t="str">
        <f>IFERROR(VLOOKUP(D212,DB!A:K,11,0),"")</f>
        <v/>
      </c>
      <c r="C212" s="121"/>
      <c r="D212" s="122"/>
      <c r="E212" s="123"/>
      <c r="F212" s="124"/>
      <c r="G212" s="125">
        <f ca="1">IFERROR(NOW()-F212,"")</f>
        <v>45955.574518171299</v>
      </c>
      <c r="H212" s="124"/>
      <c r="I212" s="120" t="str">
        <f>IFERROR(VLOOKUP(D212,DB!A:F,6,0),"")</f>
        <v/>
      </c>
      <c r="J212" s="120" t="str">
        <f>IFERROR(VLOOKUP(D212,DB!A:G,7,0),"")</f>
        <v/>
      </c>
      <c r="K212" s="126"/>
      <c r="L212" s="122" t="str">
        <f>IFERROR(VLOOKUP(D212,DB!A:I,9,0),"")</f>
        <v/>
      </c>
    </row>
    <row r="213" spans="1:12" ht="15" customHeight="1">
      <c r="A213" s="120"/>
      <c r="B213" s="120" t="str">
        <f>IFERROR(VLOOKUP(D213,DB!A:K,11,0),"")</f>
        <v/>
      </c>
      <c r="C213" s="121"/>
      <c r="D213" s="122"/>
      <c r="E213" s="123"/>
      <c r="F213" s="124"/>
      <c r="G213" s="125">
        <f ca="1">IFERROR(NOW()-F213,"")</f>
        <v>45955.574518171299</v>
      </c>
      <c r="H213" s="124"/>
      <c r="I213" s="120" t="str">
        <f>IFERROR(VLOOKUP(D213,DB!A:F,6,0),"")</f>
        <v/>
      </c>
      <c r="J213" s="120" t="str">
        <f>IFERROR(VLOOKUP(D213,DB!A:G,7,0),"")</f>
        <v/>
      </c>
      <c r="K213" s="126"/>
      <c r="L213" s="122" t="str">
        <f>IFERROR(VLOOKUP(D213,DB!A:I,9,0),"")</f>
        <v/>
      </c>
    </row>
    <row r="214" spans="1:12" ht="15" customHeight="1">
      <c r="A214" s="120"/>
      <c r="B214" s="120" t="str">
        <f>IFERROR(VLOOKUP(D214,DB!A:K,11,0),"")</f>
        <v/>
      </c>
      <c r="C214" s="121"/>
      <c r="D214" s="122"/>
      <c r="E214" s="123"/>
      <c r="F214" s="124"/>
      <c r="G214" s="125">
        <f ca="1">IFERROR(NOW()-F214,"")</f>
        <v>45955.574518171299</v>
      </c>
      <c r="H214" s="124"/>
      <c r="I214" s="120" t="str">
        <f>IFERROR(VLOOKUP(D214,DB!A:F,6,0),"")</f>
        <v/>
      </c>
      <c r="J214" s="120" t="str">
        <f>IFERROR(VLOOKUP(D214,DB!A:G,7,0),"")</f>
        <v/>
      </c>
      <c r="K214" s="126"/>
      <c r="L214" s="122" t="str">
        <f>IFERROR(VLOOKUP(D214,DB!A:I,9,0),"")</f>
        <v/>
      </c>
    </row>
    <row r="215" spans="1:12" ht="15" customHeight="1">
      <c r="A215" s="120"/>
      <c r="B215" s="120" t="str">
        <f>IFERROR(VLOOKUP(D215,DB!A:K,11,0),"")</f>
        <v/>
      </c>
      <c r="C215" s="121"/>
      <c r="D215" s="122"/>
      <c r="E215" s="123"/>
      <c r="F215" s="124"/>
      <c r="G215" s="125">
        <f ca="1">IFERROR(NOW()-F215,"")</f>
        <v>45955.574518171299</v>
      </c>
      <c r="H215" s="124"/>
      <c r="I215" s="120" t="str">
        <f>IFERROR(VLOOKUP(D215,DB!A:F,6,0),"")</f>
        <v/>
      </c>
      <c r="J215" s="120" t="str">
        <f>IFERROR(VLOOKUP(D215,DB!A:G,7,0),"")</f>
        <v/>
      </c>
      <c r="K215" s="126"/>
      <c r="L215" s="122" t="str">
        <f>IFERROR(VLOOKUP(D215,DB!A:I,9,0),"")</f>
        <v/>
      </c>
    </row>
    <row r="216" spans="1:12" ht="15" customHeight="1">
      <c r="A216" s="120"/>
      <c r="B216" s="120" t="str">
        <f>IFERROR(VLOOKUP(D216,DB!A:K,11,0),"")</f>
        <v/>
      </c>
      <c r="C216" s="121"/>
      <c r="D216" s="122"/>
      <c r="E216" s="123"/>
      <c r="F216" s="124"/>
      <c r="G216" s="125">
        <f ca="1">IFERROR(NOW()-F216,"")</f>
        <v>45955.574518171299</v>
      </c>
      <c r="H216" s="124"/>
      <c r="I216" s="120" t="str">
        <f>IFERROR(VLOOKUP(D216,DB!A:F,6,0),"")</f>
        <v/>
      </c>
      <c r="J216" s="120" t="str">
        <f>IFERROR(VLOOKUP(D216,DB!A:G,7,0),"")</f>
        <v/>
      </c>
      <c r="K216" s="126"/>
      <c r="L216" s="122" t="str">
        <f>IFERROR(VLOOKUP(D216,DB!A:I,9,0),"")</f>
        <v/>
      </c>
    </row>
    <row r="217" spans="1:12" ht="15" customHeight="1">
      <c r="A217" s="120"/>
      <c r="B217" s="120" t="str">
        <f>IFERROR(VLOOKUP(D217,DB!A:K,11,0),"")</f>
        <v/>
      </c>
      <c r="C217" s="121"/>
      <c r="D217" s="122"/>
      <c r="E217" s="123"/>
      <c r="F217" s="124"/>
      <c r="G217" s="125">
        <f ca="1">IFERROR(NOW()-F217,"")</f>
        <v>45955.574518171299</v>
      </c>
      <c r="H217" s="124"/>
      <c r="I217" s="120" t="str">
        <f>IFERROR(VLOOKUP(D217,DB!A:F,6,0),"")</f>
        <v/>
      </c>
      <c r="J217" s="120" t="str">
        <f>IFERROR(VLOOKUP(D217,DB!A:G,7,0),"")</f>
        <v/>
      </c>
      <c r="K217" s="126"/>
      <c r="L217" s="122" t="str">
        <f>IFERROR(VLOOKUP(D217,DB!A:I,9,0),"")</f>
        <v/>
      </c>
    </row>
    <row r="218" spans="1:12" ht="15" customHeight="1">
      <c r="A218" s="120"/>
      <c r="B218" s="120" t="str">
        <f>IFERROR(VLOOKUP(D218,DB!A:K,11,0),"")</f>
        <v/>
      </c>
      <c r="C218" s="121"/>
      <c r="D218" s="122"/>
      <c r="E218" s="123"/>
      <c r="F218" s="124"/>
      <c r="G218" s="125">
        <f ca="1">IFERROR(NOW()-F218,"")</f>
        <v>45955.574518171299</v>
      </c>
      <c r="H218" s="124"/>
      <c r="I218" s="120" t="str">
        <f>IFERROR(VLOOKUP(D218,DB!A:F,6,0),"")</f>
        <v/>
      </c>
      <c r="J218" s="120" t="str">
        <f>IFERROR(VLOOKUP(D218,DB!A:G,7,0),"")</f>
        <v/>
      </c>
      <c r="K218" s="126"/>
      <c r="L218" s="122" t="str">
        <f>IFERROR(VLOOKUP(D218,DB!A:I,9,0),"")</f>
        <v/>
      </c>
    </row>
    <row r="219" spans="1:12" ht="15" customHeight="1">
      <c r="A219" s="120"/>
      <c r="B219" s="120" t="str">
        <f>IFERROR(VLOOKUP(D219,DB!A:K,11,0),"")</f>
        <v/>
      </c>
      <c r="C219" s="121"/>
      <c r="D219" s="122"/>
      <c r="E219" s="123"/>
      <c r="F219" s="124"/>
      <c r="G219" s="125">
        <f ca="1">IFERROR(NOW()-F219,"")</f>
        <v>45955.574518171299</v>
      </c>
      <c r="H219" s="124"/>
      <c r="I219" s="120" t="str">
        <f>IFERROR(VLOOKUP(D219,DB!A:F,6,0),"")</f>
        <v/>
      </c>
      <c r="J219" s="120" t="str">
        <f>IFERROR(VLOOKUP(D219,DB!A:G,7,0),"")</f>
        <v/>
      </c>
      <c r="K219" s="126"/>
      <c r="L219" s="122" t="str">
        <f>IFERROR(VLOOKUP(D219,DB!A:I,9,0),"")</f>
        <v/>
      </c>
    </row>
    <row r="220" spans="1:12" ht="15" customHeight="1">
      <c r="A220" s="120"/>
      <c r="B220" s="120" t="str">
        <f>IFERROR(VLOOKUP(D220,DB!A:K,11,0),"")</f>
        <v/>
      </c>
      <c r="C220" s="121"/>
      <c r="D220" s="122"/>
      <c r="E220" s="123"/>
      <c r="F220" s="124"/>
      <c r="G220" s="125">
        <f ca="1">IFERROR(NOW()-F220,"")</f>
        <v>45955.574518171299</v>
      </c>
      <c r="H220" s="124"/>
      <c r="I220" s="120" t="str">
        <f>IFERROR(VLOOKUP(D220,DB!A:F,6,0),"")</f>
        <v/>
      </c>
      <c r="J220" s="120" t="str">
        <f>IFERROR(VLOOKUP(D220,DB!A:G,7,0),"")</f>
        <v/>
      </c>
      <c r="K220" s="126"/>
      <c r="L220" s="122" t="str">
        <f>IFERROR(VLOOKUP(D220,DB!A:I,9,0),"")</f>
        <v/>
      </c>
    </row>
    <row r="221" spans="1:12" ht="15" customHeight="1">
      <c r="A221" s="120"/>
      <c r="B221" s="120" t="str">
        <f>IFERROR(VLOOKUP(D221,DB!A:K,11,0),"")</f>
        <v/>
      </c>
      <c r="C221" s="121"/>
      <c r="D221" s="122"/>
      <c r="E221" s="123"/>
      <c r="F221" s="124"/>
      <c r="G221" s="125">
        <f ca="1">IFERROR(NOW()-F221,"")</f>
        <v>45955.574518171299</v>
      </c>
      <c r="H221" s="124"/>
      <c r="I221" s="120" t="str">
        <f>IFERROR(VLOOKUP(D221,DB!A:F,6,0),"")</f>
        <v/>
      </c>
      <c r="J221" s="120" t="str">
        <f>IFERROR(VLOOKUP(D221,DB!A:G,7,0),"")</f>
        <v/>
      </c>
      <c r="K221" s="126"/>
      <c r="L221" s="122" t="str">
        <f>IFERROR(VLOOKUP(D221,DB!A:I,9,0),"")</f>
        <v/>
      </c>
    </row>
    <row r="222" spans="1:12" ht="15" customHeight="1">
      <c r="A222" s="120"/>
      <c r="B222" s="120" t="str">
        <f>IFERROR(VLOOKUP(D222,DB!A:K,11,0),"")</f>
        <v/>
      </c>
      <c r="C222" s="121"/>
      <c r="D222" s="122"/>
      <c r="E222" s="123"/>
      <c r="F222" s="124"/>
      <c r="G222" s="125">
        <f ca="1">IFERROR(NOW()-F222,"")</f>
        <v>45955.574518171299</v>
      </c>
      <c r="H222" s="124"/>
      <c r="I222" s="120" t="str">
        <f>IFERROR(VLOOKUP(D222,DB!A:F,6,0),"")</f>
        <v/>
      </c>
      <c r="J222" s="120" t="str">
        <f>IFERROR(VLOOKUP(D222,DB!A:G,7,0),"")</f>
        <v/>
      </c>
      <c r="K222" s="126"/>
      <c r="L222" s="122" t="str">
        <f>IFERROR(VLOOKUP(D222,DB!A:I,9,0),"")</f>
        <v/>
      </c>
    </row>
    <row r="223" spans="1:12" ht="15" customHeight="1">
      <c r="A223" s="120"/>
      <c r="B223" s="120" t="str">
        <f>IFERROR(VLOOKUP(D223,DB!A:K,11,0),"")</f>
        <v/>
      </c>
      <c r="C223" s="121"/>
      <c r="D223" s="122"/>
      <c r="E223" s="123"/>
      <c r="F223" s="124"/>
      <c r="G223" s="125">
        <f ca="1">IFERROR(NOW()-F223,"")</f>
        <v>45955.574518171299</v>
      </c>
      <c r="H223" s="124"/>
      <c r="I223" s="120" t="str">
        <f>IFERROR(VLOOKUP(D223,DB!A:F,6,0),"")</f>
        <v/>
      </c>
      <c r="J223" s="120" t="str">
        <f>IFERROR(VLOOKUP(D223,DB!A:G,7,0),"")</f>
        <v/>
      </c>
      <c r="K223" s="126"/>
      <c r="L223" s="122" t="str">
        <f>IFERROR(VLOOKUP(D223,DB!A:I,9,0),"")</f>
        <v/>
      </c>
    </row>
    <row r="224" spans="1:12" ht="15" customHeight="1">
      <c r="A224" s="127"/>
      <c r="B224" s="127" t="str">
        <f>IFERROR(VLOOKUP(D224,DB!A:K,11,0),"")</f>
        <v/>
      </c>
      <c r="C224" s="128"/>
      <c r="D224" s="129"/>
      <c r="E224" s="130"/>
      <c r="F224" s="131"/>
      <c r="G224" s="132">
        <f ca="1">IFERROR(NOW()-F224,"")</f>
        <v>45955.574518171299</v>
      </c>
      <c r="H224" s="131"/>
      <c r="I224" s="127" t="str">
        <f>IFERROR(VLOOKUP(D224,DB!A:F,6,0),"")</f>
        <v/>
      </c>
      <c r="J224" s="127" t="str">
        <f>IFERROR(VLOOKUP(D224,DB!A:G,7,0),"")</f>
        <v/>
      </c>
      <c r="K224" s="133"/>
      <c r="L224" s="129" t="str">
        <f>IFERROR(VLOOKUP(D224,DB!A:I,9,0),"")</f>
        <v/>
      </c>
    </row>
  </sheetData>
  <dataValidations count="2">
    <dataValidation allowBlank="1" showInputMessage="1" showErrorMessage="1" sqref="E1" xr:uid="{A4F81451-56CC-4543-9497-104C4E44EE4B}"/>
    <dataValidation type="list" allowBlank="1" showInputMessage="1" showErrorMessage="1" sqref="E2:E14"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18"/>
  <sheetViews>
    <sheetView workbookViewId="0">
      <selection activeCell="D5" sqref="D5"/>
    </sheetView>
  </sheetViews>
  <sheetFormatPr defaultColWidth="11.19921875" defaultRowHeight="14.25"/>
  <cols>
    <col min="1" max="1" width="21.59765625" style="39" customWidth="1"/>
    <col min="2" max="2" width="5.3984375" style="39" customWidth="1"/>
    <col min="3" max="3" width="4.59765625" style="39" customWidth="1"/>
    <col min="4" max="4" width="8.296875" style="39" customWidth="1"/>
    <col min="5" max="5" width="6.8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5" style="39" customWidth="1"/>
    <col min="13" max="16384" width="11.19921875" style="39"/>
  </cols>
  <sheetData>
    <row r="1" spans="1:13" s="42" customFormat="1" ht="48.75" customHeight="1">
      <c r="A1" s="156" t="s">
        <v>38987</v>
      </c>
      <c r="B1" s="156" t="s">
        <v>38988</v>
      </c>
      <c r="C1" s="156" t="s">
        <v>38989</v>
      </c>
      <c r="D1" s="156" t="s">
        <v>166</v>
      </c>
      <c r="E1" s="156" t="s">
        <v>38990</v>
      </c>
      <c r="F1" s="157" t="s">
        <v>38991</v>
      </c>
      <c r="G1" s="158" t="s">
        <v>38992</v>
      </c>
      <c r="H1" s="157" t="s">
        <v>38993</v>
      </c>
      <c r="I1" s="156" t="s">
        <v>38994</v>
      </c>
      <c r="J1" s="156" t="s">
        <v>38995</v>
      </c>
      <c r="K1" s="156" t="s">
        <v>38996</v>
      </c>
      <c r="L1" s="156" t="s">
        <v>8</v>
      </c>
      <c r="M1" s="95"/>
    </row>
    <row r="2" spans="1:13" ht="15">
      <c r="A2" s="37" t="s">
        <v>39096</v>
      </c>
      <c r="B2" s="37" t="str">
        <f>IFERROR(VLOOKUP(D2,DB!A:K,11,0),"")</f>
        <v>R5</v>
      </c>
      <c r="C2" s="37">
        <v>3</v>
      </c>
      <c r="D2" s="119" t="s">
        <v>36034</v>
      </c>
      <c r="E2" s="37" t="s">
        <v>38998</v>
      </c>
      <c r="F2" s="38">
        <v>45891.832060185188</v>
      </c>
      <c r="G2" s="145">
        <f ca="1">IFERROR(NOW()-F2,"")</f>
        <v>63.742457986110821</v>
      </c>
      <c r="H2" s="38">
        <v>45891.790393518517</v>
      </c>
      <c r="I2" s="37" t="str">
        <f>IFERROR(VLOOKUP(D2,DB!A:F,6,0),"")</f>
        <v>Generator-SG</v>
      </c>
      <c r="J2" s="37" t="str">
        <f>IFERROR(VLOOKUP(D2,DB!A:G,7,0),"")</f>
        <v>Vandalized</v>
      </c>
      <c r="K2" s="37" t="s">
        <v>39097</v>
      </c>
      <c r="L2" s="37" t="str">
        <f>IFERROR(VLOOKUP(D2,DB!A:I,9,0),"")</f>
        <v>Latis</v>
      </c>
      <c r="M2" s="118"/>
    </row>
    <row r="3" spans="1:13" ht="30.75">
      <c r="A3" s="37" t="s">
        <v>39098</v>
      </c>
      <c r="B3" s="37" t="str">
        <f>IFERROR(VLOOKUP(D3,DB!A:K,11,0),"")</f>
        <v>R5</v>
      </c>
      <c r="C3" s="37">
        <v>1</v>
      </c>
      <c r="D3" s="37" t="s">
        <v>31329</v>
      </c>
      <c r="E3" s="37" t="s">
        <v>39079</v>
      </c>
      <c r="F3" s="38">
        <v>45926.188877314817</v>
      </c>
      <c r="G3" s="145">
        <f t="shared" ref="G3" ca="1" si="0">IFERROR(NOW()-F3,"")</f>
        <v>29.385640856482496</v>
      </c>
      <c r="H3" s="38">
        <v>45926.158159722225</v>
      </c>
      <c r="I3" s="37" t="str">
        <f>IFERROR(VLOOKUP(D3,DB!A:F,6,0),"")</f>
        <v>SCECO</v>
      </c>
      <c r="J3" s="37" t="str">
        <f>IFERROR(VLOOKUP(D3,DB!A:G,7,0),"")</f>
        <v>Good</v>
      </c>
      <c r="K3" s="37" t="s">
        <v>39099</v>
      </c>
      <c r="L3" s="37" t="str">
        <f>IFERROR(VLOOKUP(D3,DB!A:I,9,0),"")</f>
        <v>Latis</v>
      </c>
      <c r="M3" s="118"/>
    </row>
    <row r="4" spans="1:13" ht="48" customHeight="1">
      <c r="A4" s="153" t="s">
        <v>39100</v>
      </c>
      <c r="B4" s="153" t="str">
        <f>IFERROR(VLOOKUP(D4,DB!A:K,11,0),"")</f>
        <v>R5</v>
      </c>
      <c r="C4" s="153">
        <v>1</v>
      </c>
      <c r="D4" s="153" t="s">
        <v>34781</v>
      </c>
      <c r="E4" s="153" t="s">
        <v>39079</v>
      </c>
      <c r="F4" s="154">
        <v>45948.661111111112</v>
      </c>
      <c r="G4" s="155">
        <f ca="1">IFERROR(NOW()-F4,"")</f>
        <v>6.9134070601867279</v>
      </c>
      <c r="H4" s="154">
        <v>45948.661111111112</v>
      </c>
      <c r="I4" s="153" t="str">
        <f>IFERROR(VLOOKUP(D4,DB!A:F,6,0),"")</f>
        <v>SCECO</v>
      </c>
      <c r="J4" s="153" t="str">
        <f>IFERROR(VLOOKUP(D4,DB!A:G,7,0),"")</f>
        <v>Dead</v>
      </c>
      <c r="K4" s="153" t="s">
        <v>39101</v>
      </c>
      <c r="L4" s="153" t="str">
        <f>IFERROR(VLOOKUP(D4,DB!A:I,9,0),"")</f>
        <v>Latis</v>
      </c>
    </row>
    <row r="5" spans="1:13" ht="15">
      <c r="A5" s="153" t="s">
        <v>39102</v>
      </c>
      <c r="B5" s="153" t="str">
        <f>IFERROR(VLOOKUP(D5,DB!A:K,11,0),"")</f>
        <v>R5</v>
      </c>
      <c r="C5" s="153">
        <v>1</v>
      </c>
      <c r="D5" s="153" t="s">
        <v>38498</v>
      </c>
      <c r="E5" s="153" t="s">
        <v>38998</v>
      </c>
      <c r="F5" s="154">
        <v>45955.521238425928</v>
      </c>
      <c r="G5" s="155">
        <f ca="1">IFERROR(NOW()-F5,"")</f>
        <v>5.3279745370673481E-2</v>
      </c>
      <c r="H5" s="154">
        <v>45955.514988425923</v>
      </c>
      <c r="I5" s="153" t="str">
        <f>IFERROR(VLOOKUP(D5,DB!A:F,6,0),"")</f>
        <v>Generator-SG</v>
      </c>
      <c r="J5" s="153" t="str">
        <f>IFERROR(VLOOKUP(D5,DB!A:G,7,0),"")</f>
        <v>Haj Removal</v>
      </c>
      <c r="K5" s="153" t="s">
        <v>39103</v>
      </c>
      <c r="L5" s="153" t="str">
        <f>IFERROR(VLOOKUP(D5,DB!A:I,9,0),"")</f>
        <v>Latis</v>
      </c>
    </row>
    <row r="6" spans="1:13" ht="15">
      <c r="A6" s="153"/>
      <c r="B6" s="153" t="str">
        <f>IFERROR(VLOOKUP(D6,DB!A:K,11,0),"")</f>
        <v/>
      </c>
      <c r="C6" s="153"/>
      <c r="D6" s="153"/>
      <c r="E6" s="153"/>
      <c r="F6" s="154"/>
      <c r="G6" s="155">
        <f ca="1">IFERROR(NOW()-F6,"")</f>
        <v>45955.574518171299</v>
      </c>
      <c r="H6" s="154"/>
      <c r="I6" s="153" t="str">
        <f>IFERROR(VLOOKUP(D6,DB!A:F,6,0),"")</f>
        <v/>
      </c>
      <c r="J6" s="153" t="str">
        <f>IFERROR(VLOOKUP(D6,DB!A:G,7,0),"")</f>
        <v/>
      </c>
      <c r="K6" s="153"/>
      <c r="L6" s="153" t="str">
        <f>IFERROR(VLOOKUP(D6,DB!A:I,9,0),"")</f>
        <v/>
      </c>
    </row>
    <row r="7" spans="1:13" ht="15">
      <c r="A7" s="153"/>
      <c r="B7" s="153" t="str">
        <f>IFERROR(VLOOKUP(D7,DB!A:K,11,0),"")</f>
        <v/>
      </c>
      <c r="C7" s="153"/>
      <c r="D7" s="153"/>
      <c r="E7" s="153"/>
      <c r="F7" s="154"/>
      <c r="G7" s="155">
        <f ca="1">IFERROR(NOW()-F7,"")</f>
        <v>45955.574518171299</v>
      </c>
      <c r="H7" s="154"/>
      <c r="I7" s="153" t="str">
        <f>IFERROR(VLOOKUP(D7,DB!A:F,6,0),"")</f>
        <v/>
      </c>
      <c r="J7" s="153" t="str">
        <f>IFERROR(VLOOKUP(D7,DB!A:G,7,0),"")</f>
        <v/>
      </c>
      <c r="K7" s="153"/>
      <c r="L7" s="153" t="str">
        <f>IFERROR(VLOOKUP(D7,DB!A:I,9,0),"")</f>
        <v/>
      </c>
    </row>
    <row r="8" spans="1:13" ht="15">
      <c r="A8" s="153"/>
      <c r="B8" s="153" t="str">
        <f>IFERROR(VLOOKUP(D8,DB!A:K,11,0),"")</f>
        <v/>
      </c>
      <c r="C8" s="153"/>
      <c r="D8" s="153"/>
      <c r="E8" s="153"/>
      <c r="F8" s="154"/>
      <c r="G8" s="155">
        <f ca="1">IFERROR(NOW()-F8,"")</f>
        <v>45955.574518171299</v>
      </c>
      <c r="H8" s="154"/>
      <c r="I8" s="153" t="str">
        <f>IFERROR(VLOOKUP(D8,DB!A:F,6,0),"")</f>
        <v/>
      </c>
      <c r="J8" s="153" t="str">
        <f>IFERROR(VLOOKUP(D8,DB!A:G,7,0),"")</f>
        <v/>
      </c>
      <c r="K8" s="153"/>
      <c r="L8" s="153" t="str">
        <f>IFERROR(VLOOKUP(D8,DB!A:I,9,0),"")</f>
        <v/>
      </c>
    </row>
    <row r="9" spans="1:13" ht="15">
      <c r="A9" s="153"/>
      <c r="B9" s="153" t="str">
        <f>IFERROR(VLOOKUP(D9,DB!A:K,11,0),"")</f>
        <v/>
      </c>
      <c r="C9" s="153"/>
      <c r="D9" s="153"/>
      <c r="E9" s="153"/>
      <c r="F9" s="154"/>
      <c r="G9" s="155">
        <f ca="1">IFERROR(NOW()-F9,"")</f>
        <v>45955.574518171299</v>
      </c>
      <c r="H9" s="154"/>
      <c r="I9" s="153" t="str">
        <f>IFERROR(VLOOKUP(D9,DB!A:F,6,0),"")</f>
        <v/>
      </c>
      <c r="J9" s="153" t="str">
        <f>IFERROR(VLOOKUP(D9,DB!A:G,7,0),"")</f>
        <v/>
      </c>
      <c r="K9" s="153"/>
      <c r="L9" s="153" t="str">
        <f>IFERROR(VLOOKUP(D9,DB!A:I,9,0),"")</f>
        <v/>
      </c>
    </row>
    <row r="10" spans="1:13" ht="15">
      <c r="A10" s="153"/>
      <c r="B10" s="153" t="str">
        <f>IFERROR(VLOOKUP(D10,DB!A:K,11,0),"")</f>
        <v/>
      </c>
      <c r="C10" s="153"/>
      <c r="D10" s="153"/>
      <c r="E10" s="153"/>
      <c r="F10" s="154"/>
      <c r="G10" s="155">
        <f ca="1">IFERROR(NOW()-F10,"")</f>
        <v>45955.574518171299</v>
      </c>
      <c r="H10" s="154"/>
      <c r="I10" s="153" t="str">
        <f>IFERROR(VLOOKUP(D10,DB!A:F,6,0),"")</f>
        <v/>
      </c>
      <c r="J10" s="153" t="str">
        <f>IFERROR(VLOOKUP(D10,DB!A:G,7,0),"")</f>
        <v/>
      </c>
      <c r="K10" s="153"/>
      <c r="L10" s="153" t="str">
        <f>IFERROR(VLOOKUP(D10,DB!A:I,9,0),"")</f>
        <v/>
      </c>
    </row>
    <row r="11" spans="1:13" ht="15">
      <c r="A11" s="153"/>
      <c r="B11" s="153" t="str">
        <f>IFERROR(VLOOKUP(D11,DB!A:K,11,0),"")</f>
        <v/>
      </c>
      <c r="C11" s="153"/>
      <c r="D11" s="153"/>
      <c r="E11" s="153"/>
      <c r="F11" s="154"/>
      <c r="G11" s="155">
        <f ca="1">IFERROR(NOW()-F11,"")</f>
        <v>45955.574518171299</v>
      </c>
      <c r="H11" s="154"/>
      <c r="I11" s="153" t="str">
        <f>IFERROR(VLOOKUP(D11,DB!A:F,6,0),"")</f>
        <v/>
      </c>
      <c r="J11" s="153" t="str">
        <f>IFERROR(VLOOKUP(D11,DB!A:G,7,0),"")</f>
        <v/>
      </c>
      <c r="K11" s="153"/>
      <c r="L11" s="153" t="str">
        <f>IFERROR(VLOOKUP(D11,DB!A:I,9,0),"")</f>
        <v/>
      </c>
    </row>
    <row r="12" spans="1:13" ht="15">
      <c r="A12" s="153"/>
      <c r="B12" s="153" t="str">
        <f>IFERROR(VLOOKUP(D12,DB!A:K,11,0),"")</f>
        <v/>
      </c>
      <c r="C12" s="153"/>
      <c r="D12" s="153"/>
      <c r="E12" s="153"/>
      <c r="F12" s="154"/>
      <c r="G12" s="155">
        <f ca="1">IFERROR(NOW()-F12,"")</f>
        <v>45955.574518171299</v>
      </c>
      <c r="H12" s="154"/>
      <c r="I12" s="153" t="str">
        <f>IFERROR(VLOOKUP(D12,DB!A:F,6,0),"")</f>
        <v/>
      </c>
      <c r="J12" s="153" t="str">
        <f>IFERROR(VLOOKUP(D12,DB!A:G,7,0),"")</f>
        <v/>
      </c>
      <c r="K12" s="153"/>
      <c r="L12" s="153" t="str">
        <f>IFERROR(VLOOKUP(D12,DB!A:I,9,0),"")</f>
        <v/>
      </c>
    </row>
    <row r="13" spans="1:13" ht="15">
      <c r="A13" s="153"/>
      <c r="B13" s="153" t="str">
        <f>IFERROR(VLOOKUP(D13,DB!A:K,11,0),"")</f>
        <v/>
      </c>
      <c r="C13" s="153"/>
      <c r="D13" s="153"/>
      <c r="E13" s="153"/>
      <c r="F13" s="154"/>
      <c r="G13" s="155">
        <f ca="1">IFERROR(NOW()-F13,"")</f>
        <v>45955.574518171299</v>
      </c>
      <c r="H13" s="154"/>
      <c r="I13" s="153" t="str">
        <f>IFERROR(VLOOKUP(D13,DB!A:F,6,0),"")</f>
        <v/>
      </c>
      <c r="J13" s="153" t="str">
        <f>IFERROR(VLOOKUP(D13,DB!A:G,7,0),"")</f>
        <v/>
      </c>
      <c r="K13" s="153"/>
      <c r="L13" s="153" t="str">
        <f>IFERROR(VLOOKUP(D13,DB!A:I,9,0),"")</f>
        <v/>
      </c>
    </row>
    <row r="14" spans="1:13" ht="15">
      <c r="A14" s="153"/>
      <c r="B14" s="153" t="str">
        <f>IFERROR(VLOOKUP(D14,DB!A:K,11,0),"")</f>
        <v/>
      </c>
      <c r="C14" s="153"/>
      <c r="D14" s="153"/>
      <c r="E14" s="153"/>
      <c r="F14" s="154"/>
      <c r="G14" s="155">
        <f ca="1">IFERROR(NOW()-F14,"")</f>
        <v>45955.574518171299</v>
      </c>
      <c r="H14" s="154"/>
      <c r="I14" s="153" t="str">
        <f>IFERROR(VLOOKUP(D14,DB!A:F,6,0),"")</f>
        <v/>
      </c>
      <c r="J14" s="153" t="str">
        <f>IFERROR(VLOOKUP(D14,DB!A:G,7,0),"")</f>
        <v/>
      </c>
      <c r="K14" s="153"/>
      <c r="L14" s="153" t="str">
        <f>IFERROR(VLOOKUP(D14,DB!A:I,9,0),"")</f>
        <v/>
      </c>
    </row>
    <row r="15" spans="1:13" ht="15">
      <c r="A15" s="153"/>
      <c r="B15" s="153" t="str">
        <f>IFERROR(VLOOKUP(D15,DB!A:K,11,0),"")</f>
        <v/>
      </c>
      <c r="C15" s="153"/>
      <c r="D15" s="153"/>
      <c r="E15" s="153"/>
      <c r="F15" s="154"/>
      <c r="G15" s="155">
        <f ca="1">IFERROR(NOW()-F15,"")</f>
        <v>45955.574518171299</v>
      </c>
      <c r="H15" s="154"/>
      <c r="I15" s="153" t="str">
        <f>IFERROR(VLOOKUP(D15,DB!A:F,6,0),"")</f>
        <v/>
      </c>
      <c r="J15" s="153" t="str">
        <f>IFERROR(VLOOKUP(D15,DB!A:G,7,0),"")</f>
        <v/>
      </c>
      <c r="K15" s="153"/>
      <c r="L15" s="153" t="str">
        <f>IFERROR(VLOOKUP(D15,DB!A:I,9,0),"")</f>
        <v/>
      </c>
    </row>
    <row r="16" spans="1:13" ht="15">
      <c r="A16" s="153"/>
      <c r="B16" s="153" t="str">
        <f>IFERROR(VLOOKUP(D16,DB!A:K,11,0),"")</f>
        <v/>
      </c>
      <c r="C16" s="153"/>
      <c r="D16" s="153"/>
      <c r="E16" s="153"/>
      <c r="F16" s="154"/>
      <c r="G16" s="155">
        <f ca="1">IFERROR(NOW()-F16,"")</f>
        <v>45955.574518171299</v>
      </c>
      <c r="H16" s="154"/>
      <c r="I16" s="153" t="str">
        <f>IFERROR(VLOOKUP(D16,DB!A:F,6,0),"")</f>
        <v/>
      </c>
      <c r="J16" s="153" t="str">
        <f>IFERROR(VLOOKUP(D16,DB!A:G,7,0),"")</f>
        <v/>
      </c>
      <c r="K16" s="153"/>
      <c r="L16" s="153" t="str">
        <f>IFERROR(VLOOKUP(D16,DB!A:I,9,0),"")</f>
        <v/>
      </c>
    </row>
    <row r="17" spans="1:12" ht="15">
      <c r="A17" s="153"/>
      <c r="B17" s="153" t="str">
        <f>IFERROR(VLOOKUP(D17,DB!A:K,11,0),"")</f>
        <v/>
      </c>
      <c r="C17" s="153"/>
      <c r="D17" s="153"/>
      <c r="E17" s="153"/>
      <c r="F17" s="154"/>
      <c r="G17" s="155">
        <f ca="1">IFERROR(NOW()-F17,"")</f>
        <v>45955.574518171299</v>
      </c>
      <c r="H17" s="154"/>
      <c r="I17" s="153" t="str">
        <f>IFERROR(VLOOKUP(D17,DB!A:F,6,0),"")</f>
        <v/>
      </c>
      <c r="J17" s="153" t="str">
        <f>IFERROR(VLOOKUP(D17,DB!A:G,7,0),"")</f>
        <v/>
      </c>
      <c r="K17" s="153"/>
      <c r="L17" s="153" t="str">
        <f>IFERROR(VLOOKUP(D17,DB!A:I,9,0),"")</f>
        <v/>
      </c>
    </row>
    <row r="18" spans="1:12" ht="15">
      <c r="A18" s="153"/>
      <c r="B18" s="153" t="str">
        <f>IFERROR(VLOOKUP(D18,DB!A:K,11,0),"")</f>
        <v/>
      </c>
      <c r="C18" s="153"/>
      <c r="D18" s="153"/>
      <c r="E18" s="153"/>
      <c r="F18" s="154"/>
      <c r="G18" s="155">
        <f ca="1">IFERROR(NOW()-F18,"")</f>
        <v>45955.574518171299</v>
      </c>
      <c r="H18" s="154"/>
      <c r="I18" s="153" t="str">
        <f>IFERROR(VLOOKUP(D18,DB!A:F,6,0),"")</f>
        <v/>
      </c>
      <c r="J18" s="153" t="str">
        <f>IFERROR(VLOOKUP(D18,DB!A:G,7,0),"")</f>
        <v/>
      </c>
      <c r="K18" s="153"/>
      <c r="L18" s="153" t="str">
        <f>IFERROR(VLOOKUP(D18,DB!A:I,9,0),"")</f>
        <v/>
      </c>
    </row>
    <row r="19" spans="1:12" ht="15">
      <c r="A19" s="153"/>
      <c r="B19" s="153" t="str">
        <f>IFERROR(VLOOKUP(D19,DB!A:K,11,0),"")</f>
        <v/>
      </c>
      <c r="C19" s="153"/>
      <c r="D19" s="153"/>
      <c r="E19" s="153"/>
      <c r="F19" s="154"/>
      <c r="G19" s="155">
        <f ca="1">IFERROR(NOW()-F19,"")</f>
        <v>45955.574518171299</v>
      </c>
      <c r="H19" s="154"/>
      <c r="I19" s="153" t="str">
        <f>IFERROR(VLOOKUP(D19,DB!A:F,6,0),"")</f>
        <v/>
      </c>
      <c r="J19" s="153" t="str">
        <f>IFERROR(VLOOKUP(D19,DB!A:G,7,0),"")</f>
        <v/>
      </c>
      <c r="K19" s="153"/>
      <c r="L19" s="153" t="str">
        <f>IFERROR(VLOOKUP(D19,DB!A:I,9,0),"")</f>
        <v/>
      </c>
    </row>
    <row r="20" spans="1:12" ht="15">
      <c r="A20" s="153"/>
      <c r="B20" s="153" t="str">
        <f>IFERROR(VLOOKUP(D20,DB!A:K,11,0),"")</f>
        <v/>
      </c>
      <c r="C20" s="153"/>
      <c r="D20" s="153"/>
      <c r="E20" s="153"/>
      <c r="F20" s="154"/>
      <c r="G20" s="155">
        <f ca="1">IFERROR(NOW()-F20,"")</f>
        <v>45955.574518171299</v>
      </c>
      <c r="H20" s="154"/>
      <c r="I20" s="153" t="str">
        <f>IFERROR(VLOOKUP(D20,DB!A:F,6,0),"")</f>
        <v/>
      </c>
      <c r="J20" s="153" t="str">
        <f>IFERROR(VLOOKUP(D20,DB!A:G,7,0),"")</f>
        <v/>
      </c>
      <c r="K20" s="153"/>
      <c r="L20" s="153" t="str">
        <f>IFERROR(VLOOKUP(D20,DB!A:I,9,0),"")</f>
        <v/>
      </c>
    </row>
    <row r="21" spans="1:12" ht="15">
      <c r="A21" s="153"/>
      <c r="B21" s="153" t="str">
        <f>IFERROR(VLOOKUP(D21,DB!A:K,11,0),"")</f>
        <v/>
      </c>
      <c r="C21" s="153"/>
      <c r="D21" s="153"/>
      <c r="E21" s="153"/>
      <c r="F21" s="154"/>
      <c r="G21" s="155">
        <f ca="1">IFERROR(NOW()-F21,"")</f>
        <v>45955.574518171299</v>
      </c>
      <c r="H21" s="154"/>
      <c r="I21" s="153" t="str">
        <f>IFERROR(VLOOKUP(D21,DB!A:F,6,0),"")</f>
        <v/>
      </c>
      <c r="J21" s="153" t="str">
        <f>IFERROR(VLOOKUP(D21,DB!A:G,7,0),"")</f>
        <v/>
      </c>
      <c r="K21" s="153"/>
      <c r="L21" s="153" t="str">
        <f>IFERROR(VLOOKUP(D21,DB!A:I,9,0),"")</f>
        <v/>
      </c>
    </row>
    <row r="22" spans="1:12" ht="15">
      <c r="A22" s="153"/>
      <c r="B22" s="153" t="str">
        <f>IFERROR(VLOOKUP(D22,DB!A:K,11,0),"")</f>
        <v/>
      </c>
      <c r="C22" s="153"/>
      <c r="D22" s="153"/>
      <c r="E22" s="153"/>
      <c r="F22" s="154"/>
      <c r="G22" s="155">
        <f ca="1">IFERROR(NOW()-F22,"")</f>
        <v>45955.574518171299</v>
      </c>
      <c r="H22" s="154"/>
      <c r="I22" s="153" t="str">
        <f>IFERROR(VLOOKUP(D22,DB!A:F,6,0),"")</f>
        <v/>
      </c>
      <c r="J22" s="153" t="str">
        <f>IFERROR(VLOOKUP(D22,DB!A:G,7,0),"")</f>
        <v/>
      </c>
      <c r="K22" s="153"/>
      <c r="L22" s="153" t="str">
        <f>IFERROR(VLOOKUP(D22,DB!A:I,9,0),"")</f>
        <v/>
      </c>
    </row>
    <row r="23" spans="1:12" ht="15">
      <c r="A23" s="153"/>
      <c r="B23" s="153" t="str">
        <f>IFERROR(VLOOKUP(D23,DB!A:K,11,0),"")</f>
        <v/>
      </c>
      <c r="C23" s="153"/>
      <c r="D23" s="153"/>
      <c r="E23" s="153"/>
      <c r="F23" s="154"/>
      <c r="G23" s="155">
        <f ca="1">IFERROR(NOW()-F23,"")</f>
        <v>45955.574518171299</v>
      </c>
      <c r="H23" s="154"/>
      <c r="I23" s="153" t="str">
        <f>IFERROR(VLOOKUP(D23,DB!A:F,6,0),"")</f>
        <v/>
      </c>
      <c r="J23" s="153" t="str">
        <f>IFERROR(VLOOKUP(D23,DB!A:G,7,0),"")</f>
        <v/>
      </c>
      <c r="K23" s="153"/>
      <c r="L23" s="153" t="str">
        <f>IFERROR(VLOOKUP(D23,DB!A:I,9,0),"")</f>
        <v/>
      </c>
    </row>
    <row r="24" spans="1:12" ht="15">
      <c r="A24" s="153"/>
      <c r="B24" s="153" t="str">
        <f>IFERROR(VLOOKUP(D24,DB!A:K,11,0),"")</f>
        <v/>
      </c>
      <c r="C24" s="153"/>
      <c r="D24" s="153"/>
      <c r="E24" s="153"/>
      <c r="F24" s="154"/>
      <c r="G24" s="155">
        <f ca="1">IFERROR(NOW()-F24,"")</f>
        <v>45955.574518171299</v>
      </c>
      <c r="H24" s="154"/>
      <c r="I24" s="153" t="str">
        <f>IFERROR(VLOOKUP(D24,DB!A:F,6,0),"")</f>
        <v/>
      </c>
      <c r="J24" s="153" t="str">
        <f>IFERROR(VLOOKUP(D24,DB!A:G,7,0),"")</f>
        <v/>
      </c>
      <c r="K24" s="153"/>
      <c r="L24" s="153" t="str">
        <f>IFERROR(VLOOKUP(D24,DB!A:I,9,0),"")</f>
        <v/>
      </c>
    </row>
    <row r="25" spans="1:12" ht="15">
      <c r="A25" s="153"/>
      <c r="B25" s="153" t="str">
        <f>IFERROR(VLOOKUP(D25,DB!A:K,11,0),"")</f>
        <v/>
      </c>
      <c r="C25" s="153"/>
      <c r="D25" s="153"/>
      <c r="E25" s="153"/>
      <c r="F25" s="154"/>
      <c r="G25" s="155">
        <f ca="1">IFERROR(NOW()-F25,"")</f>
        <v>45955.574518171299</v>
      </c>
      <c r="H25" s="154"/>
      <c r="I25" s="153" t="str">
        <f>IFERROR(VLOOKUP(D25,DB!A:F,6,0),"")</f>
        <v/>
      </c>
      <c r="J25" s="153" t="str">
        <f>IFERROR(VLOOKUP(D25,DB!A:G,7,0),"")</f>
        <v/>
      </c>
      <c r="K25" s="153"/>
      <c r="L25" s="153" t="str">
        <f>IFERROR(VLOOKUP(D25,DB!A:I,9,0),"")</f>
        <v/>
      </c>
    </row>
    <row r="26" spans="1:12" ht="15">
      <c r="A26" s="153"/>
      <c r="B26" s="153" t="str">
        <f>IFERROR(VLOOKUP(D26,DB!A:K,11,0),"")</f>
        <v/>
      </c>
      <c r="C26" s="153"/>
      <c r="D26" s="153"/>
      <c r="E26" s="153"/>
      <c r="F26" s="154"/>
      <c r="G26" s="155">
        <f ca="1">IFERROR(NOW()-F26,"")</f>
        <v>45955.574518171299</v>
      </c>
      <c r="H26" s="154"/>
      <c r="I26" s="153" t="str">
        <f>IFERROR(VLOOKUP(D26,DB!A:F,6,0),"")</f>
        <v/>
      </c>
      <c r="J26" s="153" t="str">
        <f>IFERROR(VLOOKUP(D26,DB!A:G,7,0),"")</f>
        <v/>
      </c>
      <c r="K26" s="153"/>
      <c r="L26" s="153" t="str">
        <f>IFERROR(VLOOKUP(D26,DB!A:I,9,0),"")</f>
        <v/>
      </c>
    </row>
    <row r="27" spans="1:12" ht="15">
      <c r="A27" s="153"/>
      <c r="B27" s="153" t="str">
        <f>IFERROR(VLOOKUP(D27,DB!A:K,11,0),"")</f>
        <v/>
      </c>
      <c r="C27" s="153"/>
      <c r="D27" s="153"/>
      <c r="E27" s="153"/>
      <c r="F27" s="154"/>
      <c r="G27" s="155">
        <f ca="1">IFERROR(NOW()-F27,"")</f>
        <v>45955.574518171299</v>
      </c>
      <c r="H27" s="154"/>
      <c r="I27" s="153" t="str">
        <f>IFERROR(VLOOKUP(D27,DB!A:F,6,0),"")</f>
        <v/>
      </c>
      <c r="J27" s="153" t="str">
        <f>IFERROR(VLOOKUP(D27,DB!A:G,7,0),"")</f>
        <v/>
      </c>
      <c r="K27" s="153"/>
      <c r="L27" s="153" t="str">
        <f>IFERROR(VLOOKUP(D27,DB!A:I,9,0),"")</f>
        <v/>
      </c>
    </row>
    <row r="28" spans="1:12" ht="15">
      <c r="A28" s="153"/>
      <c r="B28" s="153" t="str">
        <f>IFERROR(VLOOKUP(D28,DB!A:K,11,0),"")</f>
        <v/>
      </c>
      <c r="C28" s="153"/>
      <c r="D28" s="153"/>
      <c r="E28" s="153"/>
      <c r="F28" s="154"/>
      <c r="G28" s="155">
        <f ca="1">IFERROR(NOW()-F28,"")</f>
        <v>45955.574518171299</v>
      </c>
      <c r="H28" s="154"/>
      <c r="I28" s="153" t="str">
        <f>IFERROR(VLOOKUP(D28,DB!A:F,6,0),"")</f>
        <v/>
      </c>
      <c r="J28" s="153" t="str">
        <f>IFERROR(VLOOKUP(D28,DB!A:G,7,0),"")</f>
        <v/>
      </c>
      <c r="K28" s="153"/>
      <c r="L28" s="153" t="str">
        <f>IFERROR(VLOOKUP(D28,DB!A:I,9,0),"")</f>
        <v/>
      </c>
    </row>
    <row r="29" spans="1:12" ht="15">
      <c r="A29" s="153"/>
      <c r="B29" s="153" t="str">
        <f>IFERROR(VLOOKUP(D29,DB!A:K,11,0),"")</f>
        <v/>
      </c>
      <c r="C29" s="153"/>
      <c r="D29" s="153"/>
      <c r="E29" s="153"/>
      <c r="F29" s="154"/>
      <c r="G29" s="155">
        <f ca="1">IFERROR(NOW()-F29,"")</f>
        <v>45955.574518171299</v>
      </c>
      <c r="H29" s="154"/>
      <c r="I29" s="153" t="str">
        <f>IFERROR(VLOOKUP(D29,DB!A:F,6,0),"")</f>
        <v/>
      </c>
      <c r="J29" s="153" t="str">
        <f>IFERROR(VLOOKUP(D29,DB!A:G,7,0),"")</f>
        <v/>
      </c>
      <c r="K29" s="153"/>
      <c r="L29" s="153" t="str">
        <f>IFERROR(VLOOKUP(D29,DB!A:I,9,0),"")</f>
        <v/>
      </c>
    </row>
    <row r="30" spans="1:12" ht="15">
      <c r="A30" s="153"/>
      <c r="B30" s="153" t="str">
        <f>IFERROR(VLOOKUP(D30,DB!A:K,11,0),"")</f>
        <v/>
      </c>
      <c r="C30" s="153"/>
      <c r="D30" s="153"/>
      <c r="E30" s="153"/>
      <c r="F30" s="154"/>
      <c r="G30" s="155">
        <f ca="1">IFERROR(NOW()-F30,"")</f>
        <v>45955.574518171299</v>
      </c>
      <c r="H30" s="154"/>
      <c r="I30" s="153" t="str">
        <f>IFERROR(VLOOKUP(D30,DB!A:F,6,0),"")</f>
        <v/>
      </c>
      <c r="J30" s="153" t="str">
        <f>IFERROR(VLOOKUP(D30,DB!A:G,7,0),"")</f>
        <v/>
      </c>
      <c r="K30" s="153"/>
      <c r="L30" s="153" t="str">
        <f>IFERROR(VLOOKUP(D30,DB!A:I,9,0),"")</f>
        <v/>
      </c>
    </row>
    <row r="31" spans="1:12" ht="15">
      <c r="A31" s="153"/>
      <c r="B31" s="153" t="str">
        <f>IFERROR(VLOOKUP(D31,DB!A:K,11,0),"")</f>
        <v/>
      </c>
      <c r="C31" s="153"/>
      <c r="D31" s="153"/>
      <c r="E31" s="153"/>
      <c r="F31" s="154"/>
      <c r="G31" s="155">
        <f ca="1">IFERROR(NOW()-F31,"")</f>
        <v>45955.574518171299</v>
      </c>
      <c r="H31" s="154"/>
      <c r="I31" s="153" t="str">
        <f>IFERROR(VLOOKUP(D31,DB!A:F,6,0),"")</f>
        <v/>
      </c>
      <c r="J31" s="153" t="str">
        <f>IFERROR(VLOOKUP(D31,DB!A:G,7,0),"")</f>
        <v/>
      </c>
      <c r="K31" s="153"/>
      <c r="L31" s="153" t="str">
        <f>IFERROR(VLOOKUP(D31,DB!A:I,9,0),"")</f>
        <v/>
      </c>
    </row>
    <row r="32" spans="1:12" ht="15">
      <c r="A32" s="153"/>
      <c r="B32" s="153" t="str">
        <f>IFERROR(VLOOKUP(D32,DB!A:K,11,0),"")</f>
        <v/>
      </c>
      <c r="C32" s="153"/>
      <c r="D32" s="153"/>
      <c r="E32" s="153"/>
      <c r="F32" s="154"/>
      <c r="G32" s="155">
        <f ca="1">IFERROR(NOW()-F32,"")</f>
        <v>45955.574518171299</v>
      </c>
      <c r="H32" s="154"/>
      <c r="I32" s="153" t="str">
        <f>IFERROR(VLOOKUP(D32,DB!A:F,6,0),"")</f>
        <v/>
      </c>
      <c r="J32" s="153" t="str">
        <f>IFERROR(VLOOKUP(D32,DB!A:G,7,0),"")</f>
        <v/>
      </c>
      <c r="K32" s="153"/>
      <c r="L32" s="153" t="str">
        <f>IFERROR(VLOOKUP(D32,DB!A:I,9,0),"")</f>
        <v/>
      </c>
    </row>
    <row r="33" spans="1:12" ht="15">
      <c r="A33" s="153"/>
      <c r="B33" s="153" t="str">
        <f>IFERROR(VLOOKUP(D33,DB!A:K,11,0),"")</f>
        <v/>
      </c>
      <c r="C33" s="153"/>
      <c r="D33" s="153"/>
      <c r="E33" s="153"/>
      <c r="F33" s="154"/>
      <c r="G33" s="155">
        <f ca="1">IFERROR(NOW()-F33,"")</f>
        <v>45955.574518171299</v>
      </c>
      <c r="H33" s="154"/>
      <c r="I33" s="153" t="str">
        <f>IFERROR(VLOOKUP(D33,DB!A:F,6,0),"")</f>
        <v/>
      </c>
      <c r="J33" s="153" t="str">
        <f>IFERROR(VLOOKUP(D33,DB!A:G,7,0),"")</f>
        <v/>
      </c>
      <c r="K33" s="153"/>
      <c r="L33" s="153" t="str">
        <f>IFERROR(VLOOKUP(D33,DB!A:I,9,0),"")</f>
        <v/>
      </c>
    </row>
    <row r="34" spans="1:12" ht="15">
      <c r="A34" s="153"/>
      <c r="B34" s="153" t="str">
        <f>IFERROR(VLOOKUP(D34,DB!A:K,11,0),"")</f>
        <v/>
      </c>
      <c r="C34" s="153"/>
      <c r="D34" s="153"/>
      <c r="E34" s="153"/>
      <c r="F34" s="154"/>
      <c r="G34" s="155">
        <f ca="1">IFERROR(NOW()-F34,"")</f>
        <v>45955.574518171299</v>
      </c>
      <c r="H34" s="154"/>
      <c r="I34" s="153" t="str">
        <f>IFERROR(VLOOKUP(D34,DB!A:F,6,0),"")</f>
        <v/>
      </c>
      <c r="J34" s="153" t="str">
        <f>IFERROR(VLOOKUP(D34,DB!A:G,7,0),"")</f>
        <v/>
      </c>
      <c r="K34" s="153"/>
      <c r="L34" s="153" t="str">
        <f>IFERROR(VLOOKUP(D34,DB!A:I,9,0),"")</f>
        <v/>
      </c>
    </row>
    <row r="35" spans="1:12" ht="15">
      <c r="A35" s="153"/>
      <c r="B35" s="153" t="str">
        <f>IFERROR(VLOOKUP(D35,DB!A:K,11,0),"")</f>
        <v/>
      </c>
      <c r="C35" s="153"/>
      <c r="D35" s="153"/>
      <c r="E35" s="153"/>
      <c r="F35" s="154"/>
      <c r="G35" s="155">
        <f ca="1">IFERROR(NOW()-F35,"")</f>
        <v>45955.574518171299</v>
      </c>
      <c r="H35" s="154"/>
      <c r="I35" s="153" t="str">
        <f>IFERROR(VLOOKUP(D35,DB!A:F,6,0),"")</f>
        <v/>
      </c>
      <c r="J35" s="153" t="str">
        <f>IFERROR(VLOOKUP(D35,DB!A:G,7,0),"")</f>
        <v/>
      </c>
      <c r="K35" s="153"/>
      <c r="L35" s="153" t="str">
        <f>IFERROR(VLOOKUP(D35,DB!A:I,9,0),"")</f>
        <v/>
      </c>
    </row>
    <row r="36" spans="1:12" ht="15">
      <c r="A36" s="153"/>
      <c r="B36" s="153" t="str">
        <f>IFERROR(VLOOKUP(D36,DB!A:K,11,0),"")</f>
        <v/>
      </c>
      <c r="C36" s="153"/>
      <c r="D36" s="153"/>
      <c r="E36" s="153"/>
      <c r="F36" s="154"/>
      <c r="G36" s="155">
        <f ca="1">IFERROR(NOW()-F36,"")</f>
        <v>45955.574518171299</v>
      </c>
      <c r="H36" s="154"/>
      <c r="I36" s="153" t="str">
        <f>IFERROR(VLOOKUP(D36,DB!A:F,6,0),"")</f>
        <v/>
      </c>
      <c r="J36" s="153" t="str">
        <f>IFERROR(VLOOKUP(D36,DB!A:G,7,0),"")</f>
        <v/>
      </c>
      <c r="K36" s="153"/>
      <c r="L36" s="153" t="str">
        <f>IFERROR(VLOOKUP(D36,DB!A:I,9,0),"")</f>
        <v/>
      </c>
    </row>
    <row r="37" spans="1:12" ht="15">
      <c r="A37" s="153"/>
      <c r="B37" s="153" t="str">
        <f>IFERROR(VLOOKUP(D37,DB!A:K,11,0),"")</f>
        <v/>
      </c>
      <c r="C37" s="153"/>
      <c r="D37" s="153"/>
      <c r="E37" s="153"/>
      <c r="F37" s="154"/>
      <c r="G37" s="155">
        <f ca="1">IFERROR(NOW()-F37,"")</f>
        <v>45955.574518171299</v>
      </c>
      <c r="H37" s="154"/>
      <c r="I37" s="153" t="str">
        <f>IFERROR(VLOOKUP(D37,DB!A:F,6,0),"")</f>
        <v/>
      </c>
      <c r="J37" s="153" t="str">
        <f>IFERROR(VLOOKUP(D37,DB!A:G,7,0),"")</f>
        <v/>
      </c>
      <c r="K37" s="153"/>
      <c r="L37" s="153" t="str">
        <f>IFERROR(VLOOKUP(D37,DB!A:I,9,0),"")</f>
        <v/>
      </c>
    </row>
    <row r="38" spans="1:12" ht="15">
      <c r="A38" s="153"/>
      <c r="B38" s="153" t="str">
        <f>IFERROR(VLOOKUP(D38,DB!A:K,11,0),"")</f>
        <v/>
      </c>
      <c r="C38" s="153"/>
      <c r="D38" s="153"/>
      <c r="E38" s="153"/>
      <c r="F38" s="154"/>
      <c r="G38" s="155">
        <f ca="1">IFERROR(NOW()-F38,"")</f>
        <v>45955.574518171299</v>
      </c>
      <c r="H38" s="154"/>
      <c r="I38" s="153" t="str">
        <f>IFERROR(VLOOKUP(D38,DB!A:F,6,0),"")</f>
        <v/>
      </c>
      <c r="J38" s="153" t="str">
        <f>IFERROR(VLOOKUP(D38,DB!A:G,7,0),"")</f>
        <v/>
      </c>
      <c r="K38" s="153"/>
      <c r="L38" s="153" t="str">
        <f>IFERROR(VLOOKUP(D38,DB!A:I,9,0),"")</f>
        <v/>
      </c>
    </row>
    <row r="39" spans="1:12" ht="15">
      <c r="A39" s="153"/>
      <c r="B39" s="153" t="str">
        <f>IFERROR(VLOOKUP(D39,DB!A:K,11,0),"")</f>
        <v/>
      </c>
      <c r="C39" s="153"/>
      <c r="D39" s="153"/>
      <c r="E39" s="153"/>
      <c r="F39" s="154"/>
      <c r="G39" s="155">
        <f ca="1">IFERROR(NOW()-F39,"")</f>
        <v>45955.574518171299</v>
      </c>
      <c r="H39" s="154"/>
      <c r="I39" s="153" t="str">
        <f>IFERROR(VLOOKUP(D39,DB!A:F,6,0),"")</f>
        <v/>
      </c>
      <c r="J39" s="153" t="str">
        <f>IFERROR(VLOOKUP(D39,DB!A:G,7,0),"")</f>
        <v/>
      </c>
      <c r="K39" s="153"/>
      <c r="L39" s="153" t="str">
        <f>IFERROR(VLOOKUP(D39,DB!A:I,9,0),"")</f>
        <v/>
      </c>
    </row>
    <row r="40" spans="1:12" ht="15">
      <c r="A40" s="153"/>
      <c r="B40" s="153" t="str">
        <f>IFERROR(VLOOKUP(D40,DB!A:K,11,0),"")</f>
        <v/>
      </c>
      <c r="C40" s="153"/>
      <c r="D40" s="153"/>
      <c r="E40" s="153"/>
      <c r="F40" s="154"/>
      <c r="G40" s="155">
        <f ca="1">IFERROR(NOW()-F40,"")</f>
        <v>45955.574518171299</v>
      </c>
      <c r="H40" s="154"/>
      <c r="I40" s="153" t="str">
        <f>IFERROR(VLOOKUP(D40,DB!A:F,6,0),"")</f>
        <v/>
      </c>
      <c r="J40" s="153" t="str">
        <f>IFERROR(VLOOKUP(D40,DB!A:G,7,0),"")</f>
        <v/>
      </c>
      <c r="K40" s="153"/>
      <c r="L40" s="153" t="str">
        <f>IFERROR(VLOOKUP(D40,DB!A:I,9,0),"")</f>
        <v/>
      </c>
    </row>
    <row r="41" spans="1:12" ht="15">
      <c r="A41" s="153"/>
      <c r="B41" s="153" t="str">
        <f>IFERROR(VLOOKUP(D41,DB!A:K,11,0),"")</f>
        <v/>
      </c>
      <c r="C41" s="153"/>
      <c r="D41" s="153"/>
      <c r="E41" s="153"/>
      <c r="F41" s="154"/>
      <c r="G41" s="155">
        <f ca="1">IFERROR(NOW()-F41,"")</f>
        <v>45955.574518171299</v>
      </c>
      <c r="H41" s="154"/>
      <c r="I41" s="153" t="str">
        <f>IFERROR(VLOOKUP(D41,DB!A:F,6,0),"")</f>
        <v/>
      </c>
      <c r="J41" s="153" t="str">
        <f>IFERROR(VLOOKUP(D41,DB!A:G,7,0),"")</f>
        <v/>
      </c>
      <c r="K41" s="153"/>
      <c r="L41" s="153" t="str">
        <f>IFERROR(VLOOKUP(D41,DB!A:I,9,0),"")</f>
        <v/>
      </c>
    </row>
    <row r="42" spans="1:12" ht="15">
      <c r="A42" s="153"/>
      <c r="B42" s="153" t="str">
        <f>IFERROR(VLOOKUP(D42,DB!A:K,11,0),"")</f>
        <v/>
      </c>
      <c r="C42" s="153"/>
      <c r="D42" s="153"/>
      <c r="E42" s="153"/>
      <c r="F42" s="154"/>
      <c r="G42" s="155">
        <f ca="1">IFERROR(NOW()-F42,"")</f>
        <v>45955.574518171299</v>
      </c>
      <c r="H42" s="154"/>
      <c r="I42" s="153" t="str">
        <f>IFERROR(VLOOKUP(D42,DB!A:F,6,0),"")</f>
        <v/>
      </c>
      <c r="J42" s="153" t="str">
        <f>IFERROR(VLOOKUP(D42,DB!A:G,7,0),"")</f>
        <v/>
      </c>
      <c r="K42" s="153"/>
      <c r="L42" s="153" t="str">
        <f>IFERROR(VLOOKUP(D42,DB!A:I,9,0),"")</f>
        <v/>
      </c>
    </row>
    <row r="43" spans="1:12" ht="15">
      <c r="A43" s="153"/>
      <c r="B43" s="153" t="str">
        <f>IFERROR(VLOOKUP(D43,DB!A:K,11,0),"")</f>
        <v/>
      </c>
      <c r="C43" s="153"/>
      <c r="D43" s="153"/>
      <c r="E43" s="153"/>
      <c r="F43" s="154"/>
      <c r="G43" s="155">
        <f ca="1">IFERROR(NOW()-F43,"")</f>
        <v>45955.574518171299</v>
      </c>
      <c r="H43" s="154"/>
      <c r="I43" s="153" t="str">
        <f>IFERROR(VLOOKUP(D43,DB!A:F,6,0),"")</f>
        <v/>
      </c>
      <c r="J43" s="153" t="str">
        <f>IFERROR(VLOOKUP(D43,DB!A:G,7,0),"")</f>
        <v/>
      </c>
      <c r="K43" s="153"/>
      <c r="L43" s="153" t="str">
        <f>IFERROR(VLOOKUP(D43,DB!A:I,9,0),"")</f>
        <v/>
      </c>
    </row>
    <row r="44" spans="1:12" ht="15">
      <c r="A44" s="153"/>
      <c r="B44" s="153" t="str">
        <f>IFERROR(VLOOKUP(D44,DB!A:K,11,0),"")</f>
        <v/>
      </c>
      <c r="C44" s="153"/>
      <c r="D44" s="153"/>
      <c r="E44" s="153"/>
      <c r="F44" s="154"/>
      <c r="G44" s="155">
        <f ca="1">IFERROR(NOW()-F44,"")</f>
        <v>45955.574518171299</v>
      </c>
      <c r="H44" s="154"/>
      <c r="I44" s="153" t="str">
        <f>IFERROR(VLOOKUP(D44,DB!A:F,6,0),"")</f>
        <v/>
      </c>
      <c r="J44" s="153" t="str">
        <f>IFERROR(VLOOKUP(D44,DB!A:G,7,0),"")</f>
        <v/>
      </c>
      <c r="K44" s="153"/>
      <c r="L44" s="153" t="str">
        <f>IFERROR(VLOOKUP(D44,DB!A:I,9,0),"")</f>
        <v/>
      </c>
    </row>
    <row r="45" spans="1:12" ht="15">
      <c r="A45" s="153"/>
      <c r="B45" s="153" t="str">
        <f>IFERROR(VLOOKUP(D45,DB!A:K,11,0),"")</f>
        <v/>
      </c>
      <c r="C45" s="153"/>
      <c r="D45" s="153"/>
      <c r="E45" s="153"/>
      <c r="F45" s="154"/>
      <c r="G45" s="155">
        <f ca="1">IFERROR(NOW()-F45,"")</f>
        <v>45955.574518171299</v>
      </c>
      <c r="H45" s="154"/>
      <c r="I45" s="153" t="str">
        <f>IFERROR(VLOOKUP(D45,DB!A:F,6,0),"")</f>
        <v/>
      </c>
      <c r="J45" s="153" t="str">
        <f>IFERROR(VLOOKUP(D45,DB!A:G,7,0),"")</f>
        <v/>
      </c>
      <c r="K45" s="153"/>
      <c r="L45" s="153" t="str">
        <f>IFERROR(VLOOKUP(D45,DB!A:I,9,0),"")</f>
        <v/>
      </c>
    </row>
    <row r="46" spans="1:12" ht="15">
      <c r="A46" s="153"/>
      <c r="B46" s="153" t="str">
        <f>IFERROR(VLOOKUP(D46,DB!A:K,11,0),"")</f>
        <v/>
      </c>
      <c r="C46" s="153"/>
      <c r="D46" s="153"/>
      <c r="E46" s="153"/>
      <c r="F46" s="154"/>
      <c r="G46" s="155">
        <f ca="1">IFERROR(NOW()-F46,"")</f>
        <v>45955.574518171299</v>
      </c>
      <c r="H46" s="154"/>
      <c r="I46" s="153" t="str">
        <f>IFERROR(VLOOKUP(D46,DB!A:F,6,0),"")</f>
        <v/>
      </c>
      <c r="J46" s="153" t="str">
        <f>IFERROR(VLOOKUP(D46,DB!A:G,7,0),"")</f>
        <v/>
      </c>
      <c r="K46" s="153"/>
      <c r="L46" s="153" t="str">
        <f>IFERROR(VLOOKUP(D46,DB!A:I,9,0),"")</f>
        <v/>
      </c>
    </row>
    <row r="47" spans="1:12" ht="15">
      <c r="A47" s="153"/>
      <c r="B47" s="153" t="str">
        <f>IFERROR(VLOOKUP(D47,DB!A:K,11,0),"")</f>
        <v/>
      </c>
      <c r="C47" s="153"/>
      <c r="D47" s="153"/>
      <c r="E47" s="153"/>
      <c r="F47" s="154"/>
      <c r="G47" s="155">
        <f ca="1">IFERROR(NOW()-F47,"")</f>
        <v>45955.574518171299</v>
      </c>
      <c r="H47" s="154"/>
      <c r="I47" s="153" t="str">
        <f>IFERROR(VLOOKUP(D47,DB!A:F,6,0),"")</f>
        <v/>
      </c>
      <c r="J47" s="153" t="str">
        <f>IFERROR(VLOOKUP(D47,DB!A:G,7,0),"")</f>
        <v/>
      </c>
      <c r="K47" s="153"/>
      <c r="L47" s="153" t="str">
        <f>IFERROR(VLOOKUP(D47,DB!A:I,9,0),"")</f>
        <v/>
      </c>
    </row>
    <row r="48" spans="1:12" ht="15">
      <c r="A48" s="153"/>
      <c r="B48" s="153" t="str">
        <f>IFERROR(VLOOKUP(D48,DB!A:K,11,0),"")</f>
        <v/>
      </c>
      <c r="C48" s="153"/>
      <c r="D48" s="153"/>
      <c r="E48" s="153"/>
      <c r="F48" s="154"/>
      <c r="G48" s="155">
        <f ca="1">IFERROR(NOW()-F48,"")</f>
        <v>45955.574518171299</v>
      </c>
      <c r="H48" s="154"/>
      <c r="I48" s="153" t="str">
        <f>IFERROR(VLOOKUP(D48,DB!A:F,6,0),"")</f>
        <v/>
      </c>
      <c r="J48" s="153" t="str">
        <f>IFERROR(VLOOKUP(D48,DB!A:G,7,0),"")</f>
        <v/>
      </c>
      <c r="K48" s="153"/>
      <c r="L48" s="153" t="str">
        <f>IFERROR(VLOOKUP(D48,DB!A:I,9,0),"")</f>
        <v/>
      </c>
    </row>
    <row r="49" spans="1:12" ht="15">
      <c r="A49" s="153"/>
      <c r="B49" s="153" t="str">
        <f>IFERROR(VLOOKUP(D49,DB!A:K,11,0),"")</f>
        <v/>
      </c>
      <c r="C49" s="153"/>
      <c r="D49" s="153"/>
      <c r="E49" s="153"/>
      <c r="F49" s="154"/>
      <c r="G49" s="155">
        <f ca="1">IFERROR(NOW()-F49,"")</f>
        <v>45955.574518171299</v>
      </c>
      <c r="H49" s="154"/>
      <c r="I49" s="153" t="str">
        <f>IFERROR(VLOOKUP(D49,DB!A:F,6,0),"")</f>
        <v/>
      </c>
      <c r="J49" s="153" t="str">
        <f>IFERROR(VLOOKUP(D49,DB!A:G,7,0),"")</f>
        <v/>
      </c>
      <c r="K49" s="153"/>
      <c r="L49" s="153" t="str">
        <f>IFERROR(VLOOKUP(D49,DB!A:I,9,0),"")</f>
        <v/>
      </c>
    </row>
    <row r="50" spans="1:12" ht="15">
      <c r="A50" s="153"/>
      <c r="B50" s="153" t="str">
        <f>IFERROR(VLOOKUP(D50,DB!A:K,11,0),"")</f>
        <v/>
      </c>
      <c r="C50" s="153"/>
      <c r="D50" s="153"/>
      <c r="E50" s="153"/>
      <c r="F50" s="154"/>
      <c r="G50" s="155">
        <f ca="1">IFERROR(NOW()-F50,"")</f>
        <v>45955.574518171299</v>
      </c>
      <c r="H50" s="154"/>
      <c r="I50" s="153" t="str">
        <f>IFERROR(VLOOKUP(D50,DB!A:F,6,0),"")</f>
        <v/>
      </c>
      <c r="J50" s="153" t="str">
        <f>IFERROR(VLOOKUP(D50,DB!A:G,7,0),"")</f>
        <v/>
      </c>
      <c r="K50" s="153"/>
      <c r="L50" s="153" t="str">
        <f>IFERROR(VLOOKUP(D50,DB!A:I,9,0),"")</f>
        <v/>
      </c>
    </row>
    <row r="51" spans="1:12" ht="15">
      <c r="A51" s="153"/>
      <c r="B51" s="153" t="str">
        <f>IFERROR(VLOOKUP(D51,DB!A:K,11,0),"")</f>
        <v/>
      </c>
      <c r="C51" s="153"/>
      <c r="D51" s="153"/>
      <c r="E51" s="153"/>
      <c r="F51" s="154"/>
      <c r="G51" s="155">
        <f ca="1">IFERROR(NOW()-F51,"")</f>
        <v>45955.574518171299</v>
      </c>
      <c r="H51" s="154"/>
      <c r="I51" s="153" t="str">
        <f>IFERROR(VLOOKUP(D51,DB!A:F,6,0),"")</f>
        <v/>
      </c>
      <c r="J51" s="153" t="str">
        <f>IFERROR(VLOOKUP(D51,DB!A:G,7,0),"")</f>
        <v/>
      </c>
      <c r="K51" s="153"/>
      <c r="L51" s="153" t="str">
        <f>IFERROR(VLOOKUP(D51,DB!A:I,9,0),"")</f>
        <v/>
      </c>
    </row>
    <row r="52" spans="1:12" ht="15">
      <c r="A52" s="153"/>
      <c r="B52" s="153" t="str">
        <f>IFERROR(VLOOKUP(D52,DB!A:K,11,0),"")</f>
        <v/>
      </c>
      <c r="C52" s="153"/>
      <c r="D52" s="153"/>
      <c r="E52" s="153"/>
      <c r="F52" s="154"/>
      <c r="G52" s="155">
        <f ca="1">IFERROR(NOW()-F52,"")</f>
        <v>45955.574518171299</v>
      </c>
      <c r="H52" s="154"/>
      <c r="I52" s="153" t="str">
        <f>IFERROR(VLOOKUP(D52,DB!A:F,6,0),"")</f>
        <v/>
      </c>
      <c r="J52" s="153" t="str">
        <f>IFERROR(VLOOKUP(D52,DB!A:G,7,0),"")</f>
        <v/>
      </c>
      <c r="K52" s="153"/>
      <c r="L52" s="153" t="str">
        <f>IFERROR(VLOOKUP(D52,DB!A:I,9,0),"")</f>
        <v/>
      </c>
    </row>
    <row r="53" spans="1:12" ht="15">
      <c r="A53" s="153"/>
      <c r="B53" s="153" t="str">
        <f>IFERROR(VLOOKUP(D53,DB!A:K,11,0),"")</f>
        <v/>
      </c>
      <c r="C53" s="153"/>
      <c r="D53" s="153"/>
      <c r="E53" s="153"/>
      <c r="F53" s="154"/>
      <c r="G53" s="155">
        <f ca="1">IFERROR(NOW()-F53,"")</f>
        <v>45955.574518171299</v>
      </c>
      <c r="H53" s="154"/>
      <c r="I53" s="153" t="str">
        <f>IFERROR(VLOOKUP(D53,DB!A:F,6,0),"")</f>
        <v/>
      </c>
      <c r="J53" s="153" t="str">
        <f>IFERROR(VLOOKUP(D53,DB!A:G,7,0),"")</f>
        <v/>
      </c>
      <c r="K53" s="153"/>
      <c r="L53" s="153" t="str">
        <f>IFERROR(VLOOKUP(D53,DB!A:I,9,0),"")</f>
        <v/>
      </c>
    </row>
    <row r="54" spans="1:12" ht="15">
      <c r="A54" s="153"/>
      <c r="B54" s="153" t="str">
        <f>IFERROR(VLOOKUP(D54,DB!A:K,11,0),"")</f>
        <v/>
      </c>
      <c r="C54" s="153"/>
      <c r="D54" s="153"/>
      <c r="E54" s="153"/>
      <c r="F54" s="154"/>
      <c r="G54" s="155">
        <f ca="1">IFERROR(NOW()-F54,"")</f>
        <v>45955.574518171299</v>
      </c>
      <c r="H54" s="154"/>
      <c r="I54" s="153" t="str">
        <f>IFERROR(VLOOKUP(D54,DB!A:F,6,0),"")</f>
        <v/>
      </c>
      <c r="J54" s="153" t="str">
        <f>IFERROR(VLOOKUP(D54,DB!A:G,7,0),"")</f>
        <v/>
      </c>
      <c r="K54" s="153"/>
      <c r="L54" s="153" t="str">
        <f>IFERROR(VLOOKUP(D54,DB!A:I,9,0),"")</f>
        <v/>
      </c>
    </row>
    <row r="55" spans="1:12" ht="15">
      <c r="A55" s="153"/>
      <c r="B55" s="153" t="str">
        <f>IFERROR(VLOOKUP(D55,DB!A:K,11,0),"")</f>
        <v/>
      </c>
      <c r="C55" s="153"/>
      <c r="D55" s="153"/>
      <c r="E55" s="153"/>
      <c r="F55" s="154"/>
      <c r="G55" s="155">
        <f ca="1">IFERROR(NOW()-F55,"")</f>
        <v>45955.574518171299</v>
      </c>
      <c r="H55" s="154"/>
      <c r="I55" s="153" t="str">
        <f>IFERROR(VLOOKUP(D55,DB!A:F,6,0),"")</f>
        <v/>
      </c>
      <c r="J55" s="153" t="str">
        <f>IFERROR(VLOOKUP(D55,DB!A:G,7,0),"")</f>
        <v/>
      </c>
      <c r="K55" s="153"/>
      <c r="L55" s="153" t="str">
        <f>IFERROR(VLOOKUP(D55,DB!A:I,9,0),"")</f>
        <v/>
      </c>
    </row>
    <row r="56" spans="1:12" ht="15">
      <c r="A56" s="153"/>
      <c r="B56" s="153" t="str">
        <f>IFERROR(VLOOKUP(D56,DB!A:K,11,0),"")</f>
        <v/>
      </c>
      <c r="C56" s="153"/>
      <c r="D56" s="153"/>
      <c r="E56" s="153"/>
      <c r="F56" s="154"/>
      <c r="G56" s="155">
        <f ca="1">IFERROR(NOW()-F56,"")</f>
        <v>45955.574518171299</v>
      </c>
      <c r="H56" s="154"/>
      <c r="I56" s="153" t="str">
        <f>IFERROR(VLOOKUP(D56,DB!A:F,6,0),"")</f>
        <v/>
      </c>
      <c r="J56" s="153" t="str">
        <f>IFERROR(VLOOKUP(D56,DB!A:G,7,0),"")</f>
        <v/>
      </c>
      <c r="K56" s="153"/>
      <c r="L56" s="153" t="str">
        <f>IFERROR(VLOOKUP(D56,DB!A:I,9,0),"")</f>
        <v/>
      </c>
    </row>
    <row r="57" spans="1:12" ht="15">
      <c r="A57" s="153"/>
      <c r="B57" s="153" t="str">
        <f>IFERROR(VLOOKUP(D57,DB!A:K,11,0),"")</f>
        <v/>
      </c>
      <c r="C57" s="153"/>
      <c r="D57" s="153"/>
      <c r="E57" s="153"/>
      <c r="F57" s="154"/>
      <c r="G57" s="155">
        <f ca="1">IFERROR(NOW()-F57,"")</f>
        <v>45955.574518171299</v>
      </c>
      <c r="H57" s="154"/>
      <c r="I57" s="153" t="str">
        <f>IFERROR(VLOOKUP(D57,DB!A:F,6,0),"")</f>
        <v/>
      </c>
      <c r="J57" s="153" t="str">
        <f>IFERROR(VLOOKUP(D57,DB!A:G,7,0),"")</f>
        <v/>
      </c>
      <c r="K57" s="153"/>
      <c r="L57" s="153" t="str">
        <f>IFERROR(VLOOKUP(D57,DB!A:I,9,0),"")</f>
        <v/>
      </c>
    </row>
    <row r="58" spans="1:12" ht="15">
      <c r="A58" s="153"/>
      <c r="B58" s="153" t="str">
        <f>IFERROR(VLOOKUP(D58,DB!A:K,11,0),"")</f>
        <v/>
      </c>
      <c r="C58" s="153"/>
      <c r="D58" s="153"/>
      <c r="E58" s="153"/>
      <c r="F58" s="154"/>
      <c r="G58" s="155">
        <f ca="1">IFERROR(NOW()-F58,"")</f>
        <v>45955.574518171299</v>
      </c>
      <c r="H58" s="154"/>
      <c r="I58" s="153" t="str">
        <f>IFERROR(VLOOKUP(D58,DB!A:F,6,0),"")</f>
        <v/>
      </c>
      <c r="J58" s="153" t="str">
        <f>IFERROR(VLOOKUP(D58,DB!A:G,7,0),"")</f>
        <v/>
      </c>
      <c r="K58" s="153"/>
      <c r="L58" s="153" t="str">
        <f>IFERROR(VLOOKUP(D58,DB!A:I,9,0),"")</f>
        <v/>
      </c>
    </row>
    <row r="59" spans="1:12" ht="15">
      <c r="A59" s="153"/>
      <c r="B59" s="153" t="str">
        <f>IFERROR(VLOOKUP(D59,DB!A:K,11,0),"")</f>
        <v/>
      </c>
      <c r="C59" s="153"/>
      <c r="D59" s="153"/>
      <c r="E59" s="153"/>
      <c r="F59" s="154"/>
      <c r="G59" s="155">
        <f ca="1">IFERROR(NOW()-F59,"")</f>
        <v>45955.574518171299</v>
      </c>
      <c r="H59" s="154"/>
      <c r="I59" s="153" t="str">
        <f>IFERROR(VLOOKUP(D59,DB!A:F,6,0),"")</f>
        <v/>
      </c>
      <c r="J59" s="153" t="str">
        <f>IFERROR(VLOOKUP(D59,DB!A:G,7,0),"")</f>
        <v/>
      </c>
      <c r="K59" s="153"/>
      <c r="L59" s="153" t="str">
        <f>IFERROR(VLOOKUP(D59,DB!A:I,9,0),"")</f>
        <v/>
      </c>
    </row>
    <row r="60" spans="1:12" ht="15">
      <c r="A60" s="153"/>
      <c r="B60" s="153" t="str">
        <f>IFERROR(VLOOKUP(D60,DB!A:K,11,0),"")</f>
        <v/>
      </c>
      <c r="C60" s="153"/>
      <c r="D60" s="153"/>
      <c r="E60" s="153"/>
      <c r="F60" s="154"/>
      <c r="G60" s="155">
        <f ca="1">IFERROR(NOW()-F60,"")</f>
        <v>45955.574518171299</v>
      </c>
      <c r="H60" s="154"/>
      <c r="I60" s="153" t="str">
        <f>IFERROR(VLOOKUP(D60,DB!A:F,6,0),"")</f>
        <v/>
      </c>
      <c r="J60" s="153" t="str">
        <f>IFERROR(VLOOKUP(D60,DB!A:G,7,0),"")</f>
        <v/>
      </c>
      <c r="K60" s="153"/>
      <c r="L60" s="153" t="str">
        <f>IFERROR(VLOOKUP(D60,DB!A:I,9,0),"")</f>
        <v/>
      </c>
    </row>
    <row r="61" spans="1:12" ht="15">
      <c r="A61" s="153"/>
      <c r="B61" s="153" t="str">
        <f>IFERROR(VLOOKUP(D61,DB!A:K,11,0),"")</f>
        <v/>
      </c>
      <c r="C61" s="153"/>
      <c r="D61" s="153"/>
      <c r="E61" s="153"/>
      <c r="F61" s="154"/>
      <c r="G61" s="155">
        <f ca="1">IFERROR(NOW()-F61,"")</f>
        <v>45955.574518171299</v>
      </c>
      <c r="H61" s="154"/>
      <c r="I61" s="153" t="str">
        <f>IFERROR(VLOOKUP(D61,DB!A:F,6,0),"")</f>
        <v/>
      </c>
      <c r="J61" s="153" t="str">
        <f>IFERROR(VLOOKUP(D61,DB!A:G,7,0),"")</f>
        <v/>
      </c>
      <c r="K61" s="153"/>
      <c r="L61" s="153" t="str">
        <f>IFERROR(VLOOKUP(D61,DB!A:I,9,0),"")</f>
        <v/>
      </c>
    </row>
    <row r="62" spans="1:12" ht="15">
      <c r="A62" s="153"/>
      <c r="B62" s="153" t="str">
        <f>IFERROR(VLOOKUP(D62,DB!A:K,11,0),"")</f>
        <v/>
      </c>
      <c r="C62" s="153"/>
      <c r="D62" s="153"/>
      <c r="E62" s="153"/>
      <c r="F62" s="154"/>
      <c r="G62" s="155">
        <f ca="1">IFERROR(NOW()-F62,"")</f>
        <v>45955.574518171299</v>
      </c>
      <c r="H62" s="154"/>
      <c r="I62" s="153" t="str">
        <f>IFERROR(VLOOKUP(D62,DB!A:F,6,0),"")</f>
        <v/>
      </c>
      <c r="J62" s="153" t="str">
        <f>IFERROR(VLOOKUP(D62,DB!A:G,7,0),"")</f>
        <v/>
      </c>
      <c r="K62" s="153"/>
      <c r="L62" s="153" t="str">
        <f>IFERROR(VLOOKUP(D62,DB!A:I,9,0),"")</f>
        <v/>
      </c>
    </row>
    <row r="63" spans="1:12" ht="15">
      <c r="A63" s="153"/>
      <c r="B63" s="153" t="str">
        <f>IFERROR(VLOOKUP(D63,DB!A:K,11,0),"")</f>
        <v/>
      </c>
      <c r="C63" s="153"/>
      <c r="D63" s="153"/>
      <c r="E63" s="153"/>
      <c r="F63" s="154"/>
      <c r="G63" s="155">
        <f ca="1">IFERROR(NOW()-F63,"")</f>
        <v>45955.574518171299</v>
      </c>
      <c r="H63" s="154"/>
      <c r="I63" s="153" t="str">
        <f>IFERROR(VLOOKUP(D63,DB!A:F,6,0),"")</f>
        <v/>
      </c>
      <c r="J63" s="153" t="str">
        <f>IFERROR(VLOOKUP(D63,DB!A:G,7,0),"")</f>
        <v/>
      </c>
      <c r="K63" s="153"/>
      <c r="L63" s="153" t="str">
        <f>IFERROR(VLOOKUP(D63,DB!A:I,9,0),"")</f>
        <v/>
      </c>
    </row>
    <row r="64" spans="1:12" ht="15">
      <c r="A64" s="153"/>
      <c r="B64" s="153" t="str">
        <f>IFERROR(VLOOKUP(D64,DB!A:K,11,0),"")</f>
        <v/>
      </c>
      <c r="C64" s="153"/>
      <c r="D64" s="153"/>
      <c r="E64" s="153"/>
      <c r="F64" s="154"/>
      <c r="G64" s="155">
        <f ca="1">IFERROR(NOW()-F64,"")</f>
        <v>45955.574518171299</v>
      </c>
      <c r="H64" s="154"/>
      <c r="I64" s="153" t="str">
        <f>IFERROR(VLOOKUP(D64,DB!A:F,6,0),"")</f>
        <v/>
      </c>
      <c r="J64" s="153" t="str">
        <f>IFERROR(VLOOKUP(D64,DB!A:G,7,0),"")</f>
        <v/>
      </c>
      <c r="K64" s="153"/>
      <c r="L64" s="153" t="str">
        <f>IFERROR(VLOOKUP(D64,DB!A:I,9,0),"")</f>
        <v/>
      </c>
    </row>
    <row r="65" spans="1:12" ht="15">
      <c r="A65" s="153"/>
      <c r="B65" s="153" t="str">
        <f>IFERROR(VLOOKUP(D65,DB!A:K,11,0),"")</f>
        <v/>
      </c>
      <c r="C65" s="153"/>
      <c r="D65" s="153"/>
      <c r="E65" s="153"/>
      <c r="F65" s="154"/>
      <c r="G65" s="155">
        <f ca="1">IFERROR(NOW()-F65,"")</f>
        <v>45955.574518171299</v>
      </c>
      <c r="H65" s="154"/>
      <c r="I65" s="153" t="str">
        <f>IFERROR(VLOOKUP(D65,DB!A:F,6,0),"")</f>
        <v/>
      </c>
      <c r="J65" s="153" t="str">
        <f>IFERROR(VLOOKUP(D65,DB!A:G,7,0),"")</f>
        <v/>
      </c>
      <c r="K65" s="153"/>
      <c r="L65" s="153" t="str">
        <f>IFERROR(VLOOKUP(D65,DB!A:I,9,0),"")</f>
        <v/>
      </c>
    </row>
    <row r="66" spans="1:12" ht="15">
      <c r="A66" s="153"/>
      <c r="B66" s="153" t="str">
        <f>IFERROR(VLOOKUP(D66,DB!A:K,11,0),"")</f>
        <v/>
      </c>
      <c r="C66" s="153"/>
      <c r="D66" s="153"/>
      <c r="E66" s="153"/>
      <c r="F66" s="154"/>
      <c r="G66" s="155">
        <f ca="1">IFERROR(NOW()-F66,"")</f>
        <v>45955.574518171299</v>
      </c>
      <c r="H66" s="154"/>
      <c r="I66" s="153" t="str">
        <f>IFERROR(VLOOKUP(D66,DB!A:F,6,0),"")</f>
        <v/>
      </c>
      <c r="J66" s="153" t="str">
        <f>IFERROR(VLOOKUP(D66,DB!A:G,7,0),"")</f>
        <v/>
      </c>
      <c r="K66" s="153"/>
      <c r="L66" s="153" t="str">
        <f>IFERROR(VLOOKUP(D66,DB!A:I,9,0),"")</f>
        <v/>
      </c>
    </row>
    <row r="67" spans="1:12" ht="15">
      <c r="A67" s="153"/>
      <c r="B67" s="153" t="str">
        <f>IFERROR(VLOOKUP(D67,DB!A:K,11,0),"")</f>
        <v/>
      </c>
      <c r="C67" s="153"/>
      <c r="D67" s="153"/>
      <c r="E67" s="153"/>
      <c r="F67" s="154"/>
      <c r="G67" s="155">
        <f ca="1">IFERROR(NOW()-F67,"")</f>
        <v>45955.574518171299</v>
      </c>
      <c r="H67" s="154"/>
      <c r="I67" s="153" t="str">
        <f>IFERROR(VLOOKUP(D67,DB!A:F,6,0),"")</f>
        <v/>
      </c>
      <c r="J67" s="153" t="str">
        <f>IFERROR(VLOOKUP(D67,DB!A:G,7,0),"")</f>
        <v/>
      </c>
      <c r="K67" s="153"/>
      <c r="L67" s="153" t="str">
        <f>IFERROR(VLOOKUP(D67,DB!A:I,9,0),"")</f>
        <v/>
      </c>
    </row>
    <row r="68" spans="1:12" ht="15">
      <c r="A68" s="153"/>
      <c r="B68" s="153" t="str">
        <f>IFERROR(VLOOKUP(D68,DB!A:K,11,0),"")</f>
        <v/>
      </c>
      <c r="C68" s="153"/>
      <c r="D68" s="153"/>
      <c r="E68" s="153"/>
      <c r="F68" s="154"/>
      <c r="G68" s="155">
        <f ca="1">IFERROR(NOW()-F68,"")</f>
        <v>45955.574518171299</v>
      </c>
      <c r="H68" s="154"/>
      <c r="I68" s="153" t="str">
        <f>IFERROR(VLOOKUP(D68,DB!A:F,6,0),"")</f>
        <v/>
      </c>
      <c r="J68" s="153" t="str">
        <f>IFERROR(VLOOKUP(D68,DB!A:G,7,0),"")</f>
        <v/>
      </c>
      <c r="K68" s="153"/>
      <c r="L68" s="153" t="str">
        <f>IFERROR(VLOOKUP(D68,DB!A:I,9,0),"")</f>
        <v/>
      </c>
    </row>
    <row r="69" spans="1:12" ht="15">
      <c r="A69" s="153"/>
      <c r="B69" s="153" t="str">
        <f>IFERROR(VLOOKUP(D69,DB!A:K,11,0),"")</f>
        <v/>
      </c>
      <c r="C69" s="153"/>
      <c r="D69" s="153"/>
      <c r="E69" s="153"/>
      <c r="F69" s="154"/>
      <c r="G69" s="155">
        <f ca="1">IFERROR(NOW()-F69,"")</f>
        <v>45955.574518171299</v>
      </c>
      <c r="H69" s="154"/>
      <c r="I69" s="153" t="str">
        <f>IFERROR(VLOOKUP(D69,DB!A:F,6,0),"")</f>
        <v/>
      </c>
      <c r="J69" s="153" t="str">
        <f>IFERROR(VLOOKUP(D69,DB!A:G,7,0),"")</f>
        <v/>
      </c>
      <c r="K69" s="153"/>
      <c r="L69" s="153" t="str">
        <f>IFERROR(VLOOKUP(D69,DB!A:I,9,0),"")</f>
        <v/>
      </c>
    </row>
    <row r="70" spans="1:12" ht="15">
      <c r="A70" s="153"/>
      <c r="B70" s="153" t="str">
        <f>IFERROR(VLOOKUP(D70,DB!A:K,11,0),"")</f>
        <v/>
      </c>
      <c r="C70" s="153"/>
      <c r="D70" s="153"/>
      <c r="E70" s="153"/>
      <c r="F70" s="154"/>
      <c r="G70" s="155">
        <f ca="1">IFERROR(NOW()-F70,"")</f>
        <v>45955.574518171299</v>
      </c>
      <c r="H70" s="154"/>
      <c r="I70" s="153" t="str">
        <f>IFERROR(VLOOKUP(D70,DB!A:F,6,0),"")</f>
        <v/>
      </c>
      <c r="J70" s="153" t="str">
        <f>IFERROR(VLOOKUP(D70,DB!A:G,7,0),"")</f>
        <v/>
      </c>
      <c r="K70" s="153"/>
      <c r="L70" s="153" t="str">
        <f>IFERROR(VLOOKUP(D70,DB!A:I,9,0),"")</f>
        <v/>
      </c>
    </row>
    <row r="71" spans="1:12" ht="15">
      <c r="A71" s="153"/>
      <c r="B71" s="153" t="str">
        <f>IFERROR(VLOOKUP(D71,DB!A:K,11,0),"")</f>
        <v/>
      </c>
      <c r="C71" s="153"/>
      <c r="D71" s="153"/>
      <c r="E71" s="153"/>
      <c r="F71" s="154"/>
      <c r="G71" s="155">
        <f ca="1">IFERROR(NOW()-F71,"")</f>
        <v>45955.574518171299</v>
      </c>
      <c r="H71" s="154"/>
      <c r="I71" s="153" t="str">
        <f>IFERROR(VLOOKUP(D71,DB!A:F,6,0),"")</f>
        <v/>
      </c>
      <c r="J71" s="153" t="str">
        <f>IFERROR(VLOOKUP(D71,DB!A:G,7,0),"")</f>
        <v/>
      </c>
      <c r="K71" s="153"/>
      <c r="L71" s="153" t="str">
        <f>IFERROR(VLOOKUP(D71,DB!A:I,9,0),"")</f>
        <v/>
      </c>
    </row>
    <row r="72" spans="1:12" ht="15">
      <c r="A72" s="153"/>
      <c r="B72" s="153" t="str">
        <f>IFERROR(VLOOKUP(D72,DB!A:K,11,0),"")</f>
        <v/>
      </c>
      <c r="C72" s="153"/>
      <c r="D72" s="153"/>
      <c r="E72" s="153"/>
      <c r="F72" s="154"/>
      <c r="G72" s="155">
        <f ca="1">IFERROR(NOW()-F72,"")</f>
        <v>45955.574518171299</v>
      </c>
      <c r="H72" s="154"/>
      <c r="I72" s="153" t="str">
        <f>IFERROR(VLOOKUP(D72,DB!A:F,6,0),"")</f>
        <v/>
      </c>
      <c r="J72" s="153" t="str">
        <f>IFERROR(VLOOKUP(D72,DB!A:G,7,0),"")</f>
        <v/>
      </c>
      <c r="K72" s="153"/>
      <c r="L72" s="153" t="str">
        <f>IFERROR(VLOOKUP(D72,DB!A:I,9,0),"")</f>
        <v/>
      </c>
    </row>
    <row r="73" spans="1:12" ht="15">
      <c r="A73" s="153"/>
      <c r="B73" s="153" t="str">
        <f>IFERROR(VLOOKUP(D73,DB!A:K,11,0),"")</f>
        <v/>
      </c>
      <c r="C73" s="153"/>
      <c r="D73" s="153"/>
      <c r="E73" s="153"/>
      <c r="F73" s="154"/>
      <c r="G73" s="155">
        <f ca="1">IFERROR(NOW()-F73,"")</f>
        <v>45955.574518171299</v>
      </c>
      <c r="H73" s="154"/>
      <c r="I73" s="153" t="str">
        <f>IFERROR(VLOOKUP(D73,DB!A:F,6,0),"")</f>
        <v/>
      </c>
      <c r="J73" s="153" t="str">
        <f>IFERROR(VLOOKUP(D73,DB!A:G,7,0),"")</f>
        <v/>
      </c>
      <c r="K73" s="153"/>
      <c r="L73" s="153" t="str">
        <f>IFERROR(VLOOKUP(D73,DB!A:I,9,0),"")</f>
        <v/>
      </c>
    </row>
    <row r="74" spans="1:12" ht="15">
      <c r="A74" s="153"/>
      <c r="B74" s="153" t="str">
        <f>IFERROR(VLOOKUP(D74,DB!A:K,11,0),"")</f>
        <v/>
      </c>
      <c r="C74" s="153"/>
      <c r="D74" s="153"/>
      <c r="E74" s="153"/>
      <c r="F74" s="154"/>
      <c r="G74" s="155">
        <f ca="1">IFERROR(NOW()-F74,"")</f>
        <v>45955.574518171299</v>
      </c>
      <c r="H74" s="154"/>
      <c r="I74" s="153" t="str">
        <f>IFERROR(VLOOKUP(D74,DB!A:F,6,0),"")</f>
        <v/>
      </c>
      <c r="J74" s="153" t="str">
        <f>IFERROR(VLOOKUP(D74,DB!A:G,7,0),"")</f>
        <v/>
      </c>
      <c r="K74" s="153"/>
      <c r="L74" s="153" t="str">
        <f>IFERROR(VLOOKUP(D74,DB!A:I,9,0),"")</f>
        <v/>
      </c>
    </row>
    <row r="75" spans="1:12" ht="15">
      <c r="A75" s="153"/>
      <c r="B75" s="153" t="str">
        <f>IFERROR(VLOOKUP(D75,DB!A:K,11,0),"")</f>
        <v/>
      </c>
      <c r="C75" s="153"/>
      <c r="D75" s="153"/>
      <c r="E75" s="153"/>
      <c r="F75" s="154"/>
      <c r="G75" s="155">
        <f ca="1">IFERROR(NOW()-F75,"")</f>
        <v>45955.574518171299</v>
      </c>
      <c r="H75" s="154"/>
      <c r="I75" s="153" t="str">
        <f>IFERROR(VLOOKUP(D75,DB!A:F,6,0),"")</f>
        <v/>
      </c>
      <c r="J75" s="153" t="str">
        <f>IFERROR(VLOOKUP(D75,DB!A:G,7,0),"")</f>
        <v/>
      </c>
      <c r="K75" s="153"/>
      <c r="L75" s="153" t="str">
        <f>IFERROR(VLOOKUP(D75,DB!A:I,9,0),"")</f>
        <v/>
      </c>
    </row>
    <row r="76" spans="1:12" ht="15">
      <c r="A76" s="153"/>
      <c r="B76" s="153" t="str">
        <f>IFERROR(VLOOKUP(D76,DB!A:K,11,0),"")</f>
        <v/>
      </c>
      <c r="C76" s="153"/>
      <c r="D76" s="153"/>
      <c r="E76" s="153"/>
      <c r="F76" s="154"/>
      <c r="G76" s="155">
        <f ca="1">IFERROR(NOW()-F76,"")</f>
        <v>45955.574518171299</v>
      </c>
      <c r="H76" s="154"/>
      <c r="I76" s="153" t="str">
        <f>IFERROR(VLOOKUP(D76,DB!A:F,6,0),"")</f>
        <v/>
      </c>
      <c r="J76" s="153" t="str">
        <f>IFERROR(VLOOKUP(D76,DB!A:G,7,0),"")</f>
        <v/>
      </c>
      <c r="K76" s="153"/>
      <c r="L76" s="153" t="str">
        <f>IFERROR(VLOOKUP(D76,DB!A:I,9,0),"")</f>
        <v/>
      </c>
    </row>
    <row r="77" spans="1:12" ht="15">
      <c r="A77" s="153"/>
      <c r="B77" s="153" t="str">
        <f>IFERROR(VLOOKUP(D77,DB!A:K,11,0),"")</f>
        <v/>
      </c>
      <c r="C77" s="153"/>
      <c r="D77" s="153"/>
      <c r="E77" s="153"/>
      <c r="F77" s="154"/>
      <c r="G77" s="155">
        <f ca="1">IFERROR(NOW()-F77,"")</f>
        <v>45955.574518171299</v>
      </c>
      <c r="H77" s="154"/>
      <c r="I77" s="153" t="str">
        <f>IFERROR(VLOOKUP(D77,DB!A:F,6,0),"")</f>
        <v/>
      </c>
      <c r="J77" s="153" t="str">
        <f>IFERROR(VLOOKUP(D77,DB!A:G,7,0),"")</f>
        <v/>
      </c>
      <c r="K77" s="153"/>
      <c r="L77" s="153" t="str">
        <f>IFERROR(VLOOKUP(D77,DB!A:I,9,0),"")</f>
        <v/>
      </c>
    </row>
    <row r="78" spans="1:12" ht="15">
      <c r="A78" s="153"/>
      <c r="B78" s="153" t="str">
        <f>IFERROR(VLOOKUP(D78,DB!A:K,11,0),"")</f>
        <v/>
      </c>
      <c r="C78" s="153"/>
      <c r="D78" s="153"/>
      <c r="E78" s="153"/>
      <c r="F78" s="154"/>
      <c r="G78" s="155">
        <f ca="1">IFERROR(NOW()-F78,"")</f>
        <v>45955.574518171299</v>
      </c>
      <c r="H78" s="154"/>
      <c r="I78" s="153" t="str">
        <f>IFERROR(VLOOKUP(D78,DB!A:F,6,0),"")</f>
        <v/>
      </c>
      <c r="J78" s="153" t="str">
        <f>IFERROR(VLOOKUP(D78,DB!A:G,7,0),"")</f>
        <v/>
      </c>
      <c r="K78" s="153"/>
      <c r="L78" s="153" t="str">
        <f>IFERROR(VLOOKUP(D78,DB!A:I,9,0),"")</f>
        <v/>
      </c>
    </row>
    <row r="79" spans="1:12" ht="15">
      <c r="A79" s="153"/>
      <c r="B79" s="153" t="str">
        <f>IFERROR(VLOOKUP(D79,DB!A:K,11,0),"")</f>
        <v/>
      </c>
      <c r="C79" s="153"/>
      <c r="D79" s="153"/>
      <c r="E79" s="153"/>
      <c r="F79" s="154"/>
      <c r="G79" s="155">
        <f ca="1">IFERROR(NOW()-F79,"")</f>
        <v>45955.574518171299</v>
      </c>
      <c r="H79" s="154"/>
      <c r="I79" s="153" t="str">
        <f>IFERROR(VLOOKUP(D79,DB!A:F,6,0),"")</f>
        <v/>
      </c>
      <c r="J79" s="153" t="str">
        <f>IFERROR(VLOOKUP(D79,DB!A:G,7,0),"")</f>
        <v/>
      </c>
      <c r="K79" s="153"/>
      <c r="L79" s="153" t="str">
        <f>IFERROR(VLOOKUP(D79,DB!A:I,9,0),"")</f>
        <v/>
      </c>
    </row>
    <row r="80" spans="1:12" ht="15">
      <c r="A80" s="153"/>
      <c r="B80" s="153" t="str">
        <f>IFERROR(VLOOKUP(D80,DB!A:K,11,0),"")</f>
        <v/>
      </c>
      <c r="C80" s="153"/>
      <c r="D80" s="153"/>
      <c r="E80" s="153"/>
      <c r="F80" s="154"/>
      <c r="G80" s="155">
        <f ca="1">IFERROR(NOW()-F80,"")</f>
        <v>45955.574518171299</v>
      </c>
      <c r="H80" s="154"/>
      <c r="I80" s="153" t="str">
        <f>IFERROR(VLOOKUP(D80,DB!A:F,6,0),"")</f>
        <v/>
      </c>
      <c r="J80" s="153" t="str">
        <f>IFERROR(VLOOKUP(D80,DB!A:G,7,0),"")</f>
        <v/>
      </c>
      <c r="K80" s="153"/>
      <c r="L80" s="153" t="str">
        <f>IFERROR(VLOOKUP(D80,DB!A:I,9,0),"")</f>
        <v/>
      </c>
    </row>
    <row r="81" spans="1:12" ht="15">
      <c r="A81" s="153"/>
      <c r="B81" s="153" t="str">
        <f>IFERROR(VLOOKUP(D81,DB!A:K,11,0),"")</f>
        <v/>
      </c>
      <c r="C81" s="153"/>
      <c r="D81" s="153"/>
      <c r="E81" s="153"/>
      <c r="F81" s="154"/>
      <c r="G81" s="155">
        <f ca="1">IFERROR(NOW()-F81,"")</f>
        <v>45955.574518171299</v>
      </c>
      <c r="H81" s="154"/>
      <c r="I81" s="153" t="str">
        <f>IFERROR(VLOOKUP(D81,DB!A:F,6,0),"")</f>
        <v/>
      </c>
      <c r="J81" s="153" t="str">
        <f>IFERROR(VLOOKUP(D81,DB!A:G,7,0),"")</f>
        <v/>
      </c>
      <c r="K81" s="153"/>
      <c r="L81" s="153" t="str">
        <f>IFERROR(VLOOKUP(D81,DB!A:I,9,0),"")</f>
        <v/>
      </c>
    </row>
    <row r="82" spans="1:12" ht="15">
      <c r="A82" s="153"/>
      <c r="B82" s="153" t="str">
        <f>IFERROR(VLOOKUP(D82,DB!A:K,11,0),"")</f>
        <v/>
      </c>
      <c r="C82" s="153"/>
      <c r="D82" s="153"/>
      <c r="E82" s="153"/>
      <c r="F82" s="154"/>
      <c r="G82" s="155">
        <f ca="1">IFERROR(NOW()-F82,"")</f>
        <v>45955.574518171299</v>
      </c>
      <c r="H82" s="154"/>
      <c r="I82" s="153" t="str">
        <f>IFERROR(VLOOKUP(D82,DB!A:F,6,0),"")</f>
        <v/>
      </c>
      <c r="J82" s="153" t="str">
        <f>IFERROR(VLOOKUP(D82,DB!A:G,7,0),"")</f>
        <v/>
      </c>
      <c r="K82" s="153"/>
      <c r="L82" s="153" t="str">
        <f>IFERROR(VLOOKUP(D82,DB!A:I,9,0),"")</f>
        <v/>
      </c>
    </row>
    <row r="83" spans="1:12" ht="15">
      <c r="A83" s="153"/>
      <c r="B83" s="153" t="str">
        <f>IFERROR(VLOOKUP(D83,DB!A:K,11,0),"")</f>
        <v/>
      </c>
      <c r="C83" s="153"/>
      <c r="D83" s="153"/>
      <c r="E83" s="153"/>
      <c r="F83" s="154"/>
      <c r="G83" s="155">
        <f ca="1">IFERROR(NOW()-F83,"")</f>
        <v>45955.574518171299</v>
      </c>
      <c r="H83" s="154"/>
      <c r="I83" s="153" t="str">
        <f>IFERROR(VLOOKUP(D83,DB!A:F,6,0),"")</f>
        <v/>
      </c>
      <c r="J83" s="153" t="str">
        <f>IFERROR(VLOOKUP(D83,DB!A:G,7,0),"")</f>
        <v/>
      </c>
      <c r="K83" s="153"/>
      <c r="L83" s="153" t="str">
        <f>IFERROR(VLOOKUP(D83,DB!A:I,9,0),"")</f>
        <v/>
      </c>
    </row>
    <row r="84" spans="1:12" ht="15">
      <c r="A84" s="153"/>
      <c r="B84" s="153" t="str">
        <f>IFERROR(VLOOKUP(D84,DB!A:K,11,0),"")</f>
        <v/>
      </c>
      <c r="C84" s="153"/>
      <c r="D84" s="153"/>
      <c r="E84" s="153"/>
      <c r="F84" s="154"/>
      <c r="G84" s="155">
        <f ca="1">IFERROR(NOW()-F84,"")</f>
        <v>45955.574518171299</v>
      </c>
      <c r="H84" s="154"/>
      <c r="I84" s="153" t="str">
        <f>IFERROR(VLOOKUP(D84,DB!A:F,6,0),"")</f>
        <v/>
      </c>
      <c r="J84" s="153" t="str">
        <f>IFERROR(VLOOKUP(D84,DB!A:G,7,0),"")</f>
        <v/>
      </c>
      <c r="K84" s="153"/>
      <c r="L84" s="153" t="str">
        <f>IFERROR(VLOOKUP(D84,DB!A:I,9,0),"")</f>
        <v/>
      </c>
    </row>
    <row r="85" spans="1:12" ht="15">
      <c r="A85" s="153"/>
      <c r="B85" s="153" t="str">
        <f>IFERROR(VLOOKUP(D85,DB!A:K,11,0),"")</f>
        <v/>
      </c>
      <c r="C85" s="153"/>
      <c r="D85" s="153"/>
      <c r="E85" s="153"/>
      <c r="F85" s="154"/>
      <c r="G85" s="155">
        <f ca="1">IFERROR(NOW()-F85,"")</f>
        <v>45955.574518171299</v>
      </c>
      <c r="H85" s="154"/>
      <c r="I85" s="153" t="str">
        <f>IFERROR(VLOOKUP(D85,DB!A:F,6,0),"")</f>
        <v/>
      </c>
      <c r="J85" s="153" t="str">
        <f>IFERROR(VLOOKUP(D85,DB!A:G,7,0),"")</f>
        <v/>
      </c>
      <c r="K85" s="153"/>
      <c r="L85" s="153" t="str">
        <f>IFERROR(VLOOKUP(D85,DB!A:I,9,0),"")</f>
        <v/>
      </c>
    </row>
    <row r="86" spans="1:12" ht="15">
      <c r="A86" s="153"/>
      <c r="B86" s="153" t="str">
        <f>IFERROR(VLOOKUP(D86,DB!A:K,11,0),"")</f>
        <v/>
      </c>
      <c r="C86" s="153"/>
      <c r="D86" s="153"/>
      <c r="E86" s="153"/>
      <c r="F86" s="154"/>
      <c r="G86" s="155">
        <f ca="1">IFERROR(NOW()-F86,"")</f>
        <v>45955.574518171299</v>
      </c>
      <c r="H86" s="154"/>
      <c r="I86" s="153" t="str">
        <f>IFERROR(VLOOKUP(D86,DB!A:F,6,0),"")</f>
        <v/>
      </c>
      <c r="J86" s="153" t="str">
        <f>IFERROR(VLOOKUP(D86,DB!A:G,7,0),"")</f>
        <v/>
      </c>
      <c r="K86" s="153"/>
      <c r="L86" s="153" t="str">
        <f>IFERROR(VLOOKUP(D86,DB!A:I,9,0),"")</f>
        <v/>
      </c>
    </row>
    <row r="87" spans="1:12" ht="15">
      <c r="A87" s="153"/>
      <c r="B87" s="153" t="str">
        <f>IFERROR(VLOOKUP(D87,DB!A:K,11,0),"")</f>
        <v/>
      </c>
      <c r="C87" s="153"/>
      <c r="D87" s="153"/>
      <c r="E87" s="153"/>
      <c r="F87" s="154"/>
      <c r="G87" s="155">
        <f ca="1">IFERROR(NOW()-F87,"")</f>
        <v>45955.574518171299</v>
      </c>
      <c r="H87" s="154"/>
      <c r="I87" s="153" t="str">
        <f>IFERROR(VLOOKUP(D87,DB!A:F,6,0),"")</f>
        <v/>
      </c>
      <c r="J87" s="153" t="str">
        <f>IFERROR(VLOOKUP(D87,DB!A:G,7,0),"")</f>
        <v/>
      </c>
      <c r="K87" s="153"/>
      <c r="L87" s="153" t="str">
        <f>IFERROR(VLOOKUP(D87,DB!A:I,9,0),"")</f>
        <v/>
      </c>
    </row>
    <row r="88" spans="1:12" ht="15">
      <c r="A88" s="153"/>
      <c r="B88" s="153" t="str">
        <f>IFERROR(VLOOKUP(D88,DB!A:K,11,0),"")</f>
        <v/>
      </c>
      <c r="C88" s="153"/>
      <c r="D88" s="153"/>
      <c r="E88" s="153"/>
      <c r="F88" s="154"/>
      <c r="G88" s="155">
        <f ca="1">IFERROR(NOW()-F88,"")</f>
        <v>45955.574518171299</v>
      </c>
      <c r="H88" s="154"/>
      <c r="I88" s="153" t="str">
        <f>IFERROR(VLOOKUP(D88,DB!A:F,6,0),"")</f>
        <v/>
      </c>
      <c r="J88" s="153" t="str">
        <f>IFERROR(VLOOKUP(D88,DB!A:G,7,0),"")</f>
        <v/>
      </c>
      <c r="K88" s="153"/>
      <c r="L88" s="153" t="str">
        <f>IFERROR(VLOOKUP(D88,DB!A:I,9,0),"")</f>
        <v/>
      </c>
    </row>
    <row r="89" spans="1:12" ht="15">
      <c r="A89" s="153"/>
      <c r="B89" s="153" t="str">
        <f>IFERROR(VLOOKUP(D89,DB!A:K,11,0),"")</f>
        <v/>
      </c>
      <c r="C89" s="153"/>
      <c r="D89" s="153"/>
      <c r="E89" s="153"/>
      <c r="F89" s="154"/>
      <c r="G89" s="155">
        <f ca="1">IFERROR(NOW()-F89,"")</f>
        <v>45955.574518171299</v>
      </c>
      <c r="H89" s="154"/>
      <c r="I89" s="153" t="str">
        <f>IFERROR(VLOOKUP(D89,DB!A:F,6,0),"")</f>
        <v/>
      </c>
      <c r="J89" s="153" t="str">
        <f>IFERROR(VLOOKUP(D89,DB!A:G,7,0),"")</f>
        <v/>
      </c>
      <c r="K89" s="153"/>
      <c r="L89" s="153" t="str">
        <f>IFERROR(VLOOKUP(D89,DB!A:I,9,0),"")</f>
        <v/>
      </c>
    </row>
    <row r="90" spans="1:12" ht="15">
      <c r="A90" s="153"/>
      <c r="B90" s="153" t="str">
        <f>IFERROR(VLOOKUP(D90,DB!A:K,11,0),"")</f>
        <v/>
      </c>
      <c r="C90" s="153"/>
      <c r="D90" s="153"/>
      <c r="E90" s="153"/>
      <c r="F90" s="154"/>
      <c r="G90" s="155">
        <f ca="1">IFERROR(NOW()-F90,"")</f>
        <v>45955.574518171299</v>
      </c>
      <c r="H90" s="154"/>
      <c r="I90" s="153" t="str">
        <f>IFERROR(VLOOKUP(D90,DB!A:F,6,0),"")</f>
        <v/>
      </c>
      <c r="J90" s="153" t="str">
        <f>IFERROR(VLOOKUP(D90,DB!A:G,7,0),"")</f>
        <v/>
      </c>
      <c r="K90" s="153"/>
      <c r="L90" s="153" t="str">
        <f>IFERROR(VLOOKUP(D90,DB!A:I,9,0),"")</f>
        <v/>
      </c>
    </row>
    <row r="91" spans="1:12" ht="15">
      <c r="A91" s="153"/>
      <c r="B91" s="153" t="str">
        <f>IFERROR(VLOOKUP(D91,DB!A:K,11,0),"")</f>
        <v/>
      </c>
      <c r="C91" s="153"/>
      <c r="D91" s="153"/>
      <c r="E91" s="153"/>
      <c r="F91" s="154"/>
      <c r="G91" s="155">
        <f ca="1">IFERROR(NOW()-F91,"")</f>
        <v>45955.574518171299</v>
      </c>
      <c r="H91" s="154"/>
      <c r="I91" s="153" t="str">
        <f>IFERROR(VLOOKUP(D91,DB!A:F,6,0),"")</f>
        <v/>
      </c>
      <c r="J91" s="153" t="str">
        <f>IFERROR(VLOOKUP(D91,DB!A:G,7,0),"")</f>
        <v/>
      </c>
      <c r="K91" s="153"/>
      <c r="L91" s="153" t="str">
        <f>IFERROR(VLOOKUP(D91,DB!A:I,9,0),"")</f>
        <v/>
      </c>
    </row>
    <row r="92" spans="1:12" ht="15">
      <c r="A92" s="153"/>
      <c r="B92" s="153" t="str">
        <f>IFERROR(VLOOKUP(D92,DB!A:K,11,0),"")</f>
        <v/>
      </c>
      <c r="C92" s="153"/>
      <c r="D92" s="153"/>
      <c r="E92" s="153"/>
      <c r="F92" s="154"/>
      <c r="G92" s="155">
        <f ca="1">IFERROR(NOW()-F92,"")</f>
        <v>45955.574518171299</v>
      </c>
      <c r="H92" s="154"/>
      <c r="I92" s="153" t="str">
        <f>IFERROR(VLOOKUP(D92,DB!A:F,6,0),"")</f>
        <v/>
      </c>
      <c r="J92" s="153" t="str">
        <f>IFERROR(VLOOKUP(D92,DB!A:G,7,0),"")</f>
        <v/>
      </c>
      <c r="K92" s="153"/>
      <c r="L92" s="153" t="str">
        <f>IFERROR(VLOOKUP(D92,DB!A:I,9,0),"")</f>
        <v/>
      </c>
    </row>
    <row r="93" spans="1:12" ht="15">
      <c r="A93" s="153"/>
      <c r="B93" s="153" t="str">
        <f>IFERROR(VLOOKUP(D93,DB!A:K,11,0),"")</f>
        <v/>
      </c>
      <c r="C93" s="153"/>
      <c r="D93" s="153"/>
      <c r="E93" s="153"/>
      <c r="F93" s="154"/>
      <c r="G93" s="155">
        <f ca="1">IFERROR(NOW()-F93,"")</f>
        <v>45955.574518171299</v>
      </c>
      <c r="H93" s="154"/>
      <c r="I93" s="153" t="str">
        <f>IFERROR(VLOOKUP(D93,DB!A:F,6,0),"")</f>
        <v/>
      </c>
      <c r="J93" s="153" t="str">
        <f>IFERROR(VLOOKUP(D93,DB!A:G,7,0),"")</f>
        <v/>
      </c>
      <c r="K93" s="153"/>
      <c r="L93" s="153" t="str">
        <f>IFERROR(VLOOKUP(D93,DB!A:I,9,0),"")</f>
        <v/>
      </c>
    </row>
    <row r="94" spans="1:12" ht="15">
      <c r="A94" s="153"/>
      <c r="B94" s="153" t="str">
        <f>IFERROR(VLOOKUP(D94,DB!A:K,11,0),"")</f>
        <v/>
      </c>
      <c r="C94" s="153"/>
      <c r="D94" s="153"/>
      <c r="E94" s="153"/>
      <c r="F94" s="154"/>
      <c r="G94" s="155">
        <f ca="1">IFERROR(NOW()-F94,"")</f>
        <v>45955.574518171299</v>
      </c>
      <c r="H94" s="154"/>
      <c r="I94" s="153" t="str">
        <f>IFERROR(VLOOKUP(D94,DB!A:F,6,0),"")</f>
        <v/>
      </c>
      <c r="J94" s="153" t="str">
        <f>IFERROR(VLOOKUP(D94,DB!A:G,7,0),"")</f>
        <v/>
      </c>
      <c r="K94" s="153"/>
      <c r="L94" s="153" t="str">
        <f>IFERROR(VLOOKUP(D94,DB!A:I,9,0),"")</f>
        <v/>
      </c>
    </row>
    <row r="95" spans="1:12" ht="15">
      <c r="A95" s="153"/>
      <c r="B95" s="153" t="str">
        <f>IFERROR(VLOOKUP(D95,DB!A:K,11,0),"")</f>
        <v/>
      </c>
      <c r="C95" s="153"/>
      <c r="D95" s="153"/>
      <c r="E95" s="153"/>
      <c r="F95" s="154"/>
      <c r="G95" s="155">
        <f ca="1">IFERROR(NOW()-F95,"")</f>
        <v>45955.574518171299</v>
      </c>
      <c r="H95" s="154"/>
      <c r="I95" s="153" t="str">
        <f>IFERROR(VLOOKUP(D95,DB!A:F,6,0),"")</f>
        <v/>
      </c>
      <c r="J95" s="153" t="str">
        <f>IFERROR(VLOOKUP(D95,DB!A:G,7,0),"")</f>
        <v/>
      </c>
      <c r="K95" s="153"/>
      <c r="L95" s="153" t="str">
        <f>IFERROR(VLOOKUP(D95,DB!A:I,9,0),"")</f>
        <v/>
      </c>
    </row>
    <row r="96" spans="1:12" ht="15">
      <c r="A96" s="153"/>
      <c r="B96" s="153" t="str">
        <f>IFERROR(VLOOKUP(D96,DB!A:K,11,0),"")</f>
        <v/>
      </c>
      <c r="C96" s="153"/>
      <c r="D96" s="153"/>
      <c r="E96" s="153"/>
      <c r="F96" s="154"/>
      <c r="G96" s="155">
        <f ca="1">IFERROR(NOW()-F96,"")</f>
        <v>45955.574518171299</v>
      </c>
      <c r="H96" s="154"/>
      <c r="I96" s="153" t="str">
        <f>IFERROR(VLOOKUP(D96,DB!A:F,6,0),"")</f>
        <v/>
      </c>
      <c r="J96" s="153" t="str">
        <f>IFERROR(VLOOKUP(D96,DB!A:G,7,0),"")</f>
        <v/>
      </c>
      <c r="K96" s="153"/>
      <c r="L96" s="153" t="str">
        <f>IFERROR(VLOOKUP(D96,DB!A:I,9,0),"")</f>
        <v/>
      </c>
    </row>
    <row r="97" spans="1:12" ht="15">
      <c r="A97" s="153"/>
      <c r="B97" s="153" t="str">
        <f>IFERROR(VLOOKUP(D97,DB!A:K,11,0),"")</f>
        <v/>
      </c>
      <c r="C97" s="153"/>
      <c r="D97" s="153"/>
      <c r="E97" s="153"/>
      <c r="F97" s="154"/>
      <c r="G97" s="155">
        <f ca="1">IFERROR(NOW()-F97,"")</f>
        <v>45955.574518171299</v>
      </c>
      <c r="H97" s="154"/>
      <c r="I97" s="153" t="str">
        <f>IFERROR(VLOOKUP(D97,DB!A:F,6,0),"")</f>
        <v/>
      </c>
      <c r="J97" s="153" t="str">
        <f>IFERROR(VLOOKUP(D97,DB!A:G,7,0),"")</f>
        <v/>
      </c>
      <c r="K97" s="153"/>
      <c r="L97" s="153" t="str">
        <f>IFERROR(VLOOKUP(D97,DB!A:I,9,0),"")</f>
        <v/>
      </c>
    </row>
    <row r="98" spans="1:12" ht="15">
      <c r="A98" s="153"/>
      <c r="B98" s="153" t="str">
        <f>IFERROR(VLOOKUP(D98,DB!A:K,11,0),"")</f>
        <v/>
      </c>
      <c r="C98" s="153"/>
      <c r="D98" s="153"/>
      <c r="E98" s="153"/>
      <c r="F98" s="154"/>
      <c r="G98" s="155">
        <f ca="1">IFERROR(NOW()-F98,"")</f>
        <v>45955.574518171299</v>
      </c>
      <c r="H98" s="154"/>
      <c r="I98" s="153" t="str">
        <f>IFERROR(VLOOKUP(D98,DB!A:F,6,0),"")</f>
        <v/>
      </c>
      <c r="J98" s="153" t="str">
        <f>IFERROR(VLOOKUP(D98,DB!A:G,7,0),"")</f>
        <v/>
      </c>
      <c r="K98" s="153"/>
      <c r="L98" s="153" t="str">
        <f>IFERROR(VLOOKUP(D98,DB!A:I,9,0),"")</f>
        <v/>
      </c>
    </row>
    <row r="99" spans="1:12" ht="15">
      <c r="A99" s="153"/>
      <c r="B99" s="153" t="str">
        <f>IFERROR(VLOOKUP(D99,DB!A:K,11,0),"")</f>
        <v/>
      </c>
      <c r="C99" s="153"/>
      <c r="D99" s="153"/>
      <c r="E99" s="153"/>
      <c r="F99" s="154"/>
      <c r="G99" s="155">
        <f ca="1">IFERROR(NOW()-F99,"")</f>
        <v>45955.574518171299</v>
      </c>
      <c r="H99" s="154"/>
      <c r="I99" s="153" t="str">
        <f>IFERROR(VLOOKUP(D99,DB!A:F,6,0),"")</f>
        <v/>
      </c>
      <c r="J99" s="153" t="str">
        <f>IFERROR(VLOOKUP(D99,DB!A:G,7,0),"")</f>
        <v/>
      </c>
      <c r="K99" s="153"/>
      <c r="L99" s="153" t="str">
        <f>IFERROR(VLOOKUP(D99,DB!A:I,9,0),"")</f>
        <v/>
      </c>
    </row>
    <row r="100" spans="1:12" ht="15">
      <c r="A100" s="153"/>
      <c r="B100" s="153" t="str">
        <f>IFERROR(VLOOKUP(D100,DB!A:K,11,0),"")</f>
        <v/>
      </c>
      <c r="C100" s="153"/>
      <c r="D100" s="153"/>
      <c r="E100" s="153"/>
      <c r="F100" s="154"/>
      <c r="G100" s="155">
        <f ca="1">IFERROR(NOW()-F100,"")</f>
        <v>45955.574518171299</v>
      </c>
      <c r="H100" s="154"/>
      <c r="I100" s="153" t="str">
        <f>IFERROR(VLOOKUP(D100,DB!A:F,6,0),"")</f>
        <v/>
      </c>
      <c r="J100" s="153" t="str">
        <f>IFERROR(VLOOKUP(D100,DB!A:G,7,0),"")</f>
        <v/>
      </c>
      <c r="K100" s="153"/>
      <c r="L100" s="153" t="str">
        <f>IFERROR(VLOOKUP(D100,DB!A:I,9,0),"")</f>
        <v/>
      </c>
    </row>
    <row r="101" spans="1:12" ht="15">
      <c r="A101" s="153"/>
      <c r="B101" s="153" t="str">
        <f>IFERROR(VLOOKUP(D101,DB!A:K,11,0),"")</f>
        <v/>
      </c>
      <c r="C101" s="153"/>
      <c r="D101" s="153"/>
      <c r="E101" s="153"/>
      <c r="F101" s="154"/>
      <c r="G101" s="155">
        <f ca="1">IFERROR(NOW()-F101,"")</f>
        <v>45955.574518171299</v>
      </c>
      <c r="H101" s="154"/>
      <c r="I101" s="153" t="str">
        <f>IFERROR(VLOOKUP(D101,DB!A:F,6,0),"")</f>
        <v/>
      </c>
      <c r="J101" s="153" t="str">
        <f>IFERROR(VLOOKUP(D101,DB!A:G,7,0),"")</f>
        <v/>
      </c>
      <c r="K101" s="153"/>
      <c r="L101" s="153" t="str">
        <f>IFERROR(VLOOKUP(D101,DB!A:I,9,0),"")</f>
        <v/>
      </c>
    </row>
    <row r="102" spans="1:12" ht="15">
      <c r="A102" s="153"/>
      <c r="B102" s="153" t="str">
        <f>IFERROR(VLOOKUP(D102,DB!A:K,11,0),"")</f>
        <v/>
      </c>
      <c r="C102" s="153"/>
      <c r="D102" s="153"/>
      <c r="E102" s="153"/>
      <c r="F102" s="154"/>
      <c r="G102" s="155">
        <f ca="1">IFERROR(NOW()-F102,"")</f>
        <v>45955.574518171299</v>
      </c>
      <c r="H102" s="154"/>
      <c r="I102" s="153" t="str">
        <f>IFERROR(VLOOKUP(D102,DB!A:F,6,0),"")</f>
        <v/>
      </c>
      <c r="J102" s="153" t="str">
        <f>IFERROR(VLOOKUP(D102,DB!A:G,7,0),"")</f>
        <v/>
      </c>
      <c r="K102" s="153"/>
      <c r="L102" s="153" t="str">
        <f>IFERROR(VLOOKUP(D102,DB!A:I,9,0),"")</f>
        <v/>
      </c>
    </row>
    <row r="103" spans="1:12" ht="15">
      <c r="A103" s="153"/>
      <c r="B103" s="153" t="str">
        <f>IFERROR(VLOOKUP(D103,DB!A:K,11,0),"")</f>
        <v/>
      </c>
      <c r="C103" s="153"/>
      <c r="D103" s="153"/>
      <c r="E103" s="153"/>
      <c r="F103" s="154"/>
      <c r="G103" s="155">
        <f ca="1">IFERROR(NOW()-F103,"")</f>
        <v>45955.574518171299</v>
      </c>
      <c r="H103" s="154"/>
      <c r="I103" s="153" t="str">
        <f>IFERROR(VLOOKUP(D103,DB!A:F,6,0),"")</f>
        <v/>
      </c>
      <c r="J103" s="153" t="str">
        <f>IFERROR(VLOOKUP(D103,DB!A:G,7,0),"")</f>
        <v/>
      </c>
      <c r="K103" s="153"/>
      <c r="L103" s="153" t="str">
        <f>IFERROR(VLOOKUP(D103,DB!A:I,9,0),"")</f>
        <v/>
      </c>
    </row>
    <row r="104" spans="1:12" ht="15">
      <c r="A104" s="153"/>
      <c r="B104" s="153" t="str">
        <f>IFERROR(VLOOKUP(D104,DB!A:K,11,0),"")</f>
        <v/>
      </c>
      <c r="C104" s="153"/>
      <c r="D104" s="153"/>
      <c r="E104" s="153"/>
      <c r="F104" s="154"/>
      <c r="G104" s="155">
        <f ca="1">IFERROR(NOW()-F104,"")</f>
        <v>45955.574518171299</v>
      </c>
      <c r="H104" s="154"/>
      <c r="I104" s="153" t="str">
        <f>IFERROR(VLOOKUP(D104,DB!A:F,6,0),"")</f>
        <v/>
      </c>
      <c r="J104" s="153" t="str">
        <f>IFERROR(VLOOKUP(D104,DB!A:G,7,0),"")</f>
        <v/>
      </c>
      <c r="K104" s="153"/>
      <c r="L104" s="153" t="str">
        <f>IFERROR(VLOOKUP(D104,DB!A:I,9,0),"")</f>
        <v/>
      </c>
    </row>
    <row r="105" spans="1:12" ht="15">
      <c r="A105" s="153"/>
      <c r="B105" s="153" t="str">
        <f>IFERROR(VLOOKUP(D105,DB!A:K,11,0),"")</f>
        <v/>
      </c>
      <c r="C105" s="153"/>
      <c r="D105" s="153"/>
      <c r="E105" s="153"/>
      <c r="F105" s="154"/>
      <c r="G105" s="155">
        <f ca="1">IFERROR(NOW()-F105,"")</f>
        <v>45955.574518171299</v>
      </c>
      <c r="H105" s="154"/>
      <c r="I105" s="153" t="str">
        <f>IFERROR(VLOOKUP(D105,DB!A:F,6,0),"")</f>
        <v/>
      </c>
      <c r="J105" s="153" t="str">
        <f>IFERROR(VLOOKUP(D105,DB!A:G,7,0),"")</f>
        <v/>
      </c>
      <c r="K105" s="153"/>
      <c r="L105" s="153" t="str">
        <f>IFERROR(VLOOKUP(D105,DB!A:I,9,0),"")</f>
        <v/>
      </c>
    </row>
    <row r="106" spans="1:12" ht="15">
      <c r="A106" s="153"/>
      <c r="B106" s="153" t="str">
        <f>IFERROR(VLOOKUP(D106,DB!A:K,11,0),"")</f>
        <v/>
      </c>
      <c r="C106" s="153"/>
      <c r="D106" s="153"/>
      <c r="E106" s="153"/>
      <c r="F106" s="154"/>
      <c r="G106" s="155">
        <f ca="1">IFERROR(NOW()-F106,"")</f>
        <v>45955.574518171299</v>
      </c>
      <c r="H106" s="154"/>
      <c r="I106" s="153" t="str">
        <f>IFERROR(VLOOKUP(D106,DB!A:F,6,0),"")</f>
        <v/>
      </c>
      <c r="J106" s="153" t="str">
        <f>IFERROR(VLOOKUP(D106,DB!A:G,7,0),"")</f>
        <v/>
      </c>
      <c r="K106" s="153"/>
      <c r="L106" s="153" t="str">
        <f>IFERROR(VLOOKUP(D106,DB!A:I,9,0),"")</f>
        <v/>
      </c>
    </row>
    <row r="107" spans="1:12" ht="15">
      <c r="A107" s="153"/>
      <c r="B107" s="153" t="str">
        <f>IFERROR(VLOOKUP(D107,DB!A:K,11,0),"")</f>
        <v/>
      </c>
      <c r="C107" s="153"/>
      <c r="D107" s="153"/>
      <c r="E107" s="153"/>
      <c r="F107" s="154"/>
      <c r="G107" s="155">
        <f ca="1">IFERROR(NOW()-F107,"")</f>
        <v>45955.574518171299</v>
      </c>
      <c r="H107" s="154"/>
      <c r="I107" s="153" t="str">
        <f>IFERROR(VLOOKUP(D107,DB!A:F,6,0),"")</f>
        <v/>
      </c>
      <c r="J107" s="153" t="str">
        <f>IFERROR(VLOOKUP(D107,DB!A:G,7,0),"")</f>
        <v/>
      </c>
      <c r="K107" s="153"/>
      <c r="L107" s="153" t="str">
        <f>IFERROR(VLOOKUP(D107,DB!A:I,9,0),"")</f>
        <v/>
      </c>
    </row>
    <row r="108" spans="1:12" ht="15">
      <c r="A108" s="153"/>
      <c r="B108" s="153" t="str">
        <f>IFERROR(VLOOKUP(D108,DB!A:K,11,0),"")</f>
        <v/>
      </c>
      <c r="C108" s="153"/>
      <c r="D108" s="153"/>
      <c r="E108" s="153"/>
      <c r="F108" s="154"/>
      <c r="G108" s="155">
        <f ca="1">IFERROR(NOW()-F108,"")</f>
        <v>45955.574518171299</v>
      </c>
      <c r="H108" s="154"/>
      <c r="I108" s="153" t="str">
        <f>IFERROR(VLOOKUP(D108,DB!A:F,6,0),"")</f>
        <v/>
      </c>
      <c r="J108" s="153" t="str">
        <f>IFERROR(VLOOKUP(D108,DB!A:G,7,0),"")</f>
        <v/>
      </c>
      <c r="K108" s="153"/>
      <c r="L108" s="153" t="str">
        <f>IFERROR(VLOOKUP(D108,DB!A:I,9,0),"")</f>
        <v/>
      </c>
    </row>
    <row r="109" spans="1:12" ht="15">
      <c r="A109" s="153"/>
      <c r="B109" s="153" t="str">
        <f>IFERROR(VLOOKUP(D109,DB!A:K,11,0),"")</f>
        <v/>
      </c>
      <c r="C109" s="153"/>
      <c r="D109" s="153"/>
      <c r="E109" s="153"/>
      <c r="F109" s="154"/>
      <c r="G109" s="155">
        <f ca="1">IFERROR(NOW()-F109,"")</f>
        <v>45955.574518171299</v>
      </c>
      <c r="H109" s="154"/>
      <c r="I109" s="153" t="str">
        <f>IFERROR(VLOOKUP(D109,DB!A:F,6,0),"")</f>
        <v/>
      </c>
      <c r="J109" s="153" t="str">
        <f>IFERROR(VLOOKUP(D109,DB!A:G,7,0),"")</f>
        <v/>
      </c>
      <c r="K109" s="153"/>
      <c r="L109" s="153" t="str">
        <f>IFERROR(VLOOKUP(D109,DB!A:I,9,0),"")</f>
        <v/>
      </c>
    </row>
    <row r="110" spans="1:12" ht="15">
      <c r="A110" s="153"/>
      <c r="B110" s="153" t="str">
        <f>IFERROR(VLOOKUP(D110,DB!A:K,11,0),"")</f>
        <v/>
      </c>
      <c r="C110" s="153"/>
      <c r="D110" s="153"/>
      <c r="E110" s="153"/>
      <c r="F110" s="154"/>
      <c r="G110" s="155">
        <f ca="1">IFERROR(NOW()-F110,"")</f>
        <v>45955.574518171299</v>
      </c>
      <c r="H110" s="154"/>
      <c r="I110" s="153" t="str">
        <f>IFERROR(VLOOKUP(D110,DB!A:F,6,0),"")</f>
        <v/>
      </c>
      <c r="J110" s="153" t="str">
        <f>IFERROR(VLOOKUP(D110,DB!A:G,7,0),"")</f>
        <v/>
      </c>
      <c r="K110" s="153"/>
      <c r="L110" s="153" t="str">
        <f>IFERROR(VLOOKUP(D110,DB!A:I,9,0),"")</f>
        <v/>
      </c>
    </row>
    <row r="111" spans="1:12" ht="15">
      <c r="A111" s="153"/>
      <c r="B111" s="153" t="str">
        <f>IFERROR(VLOOKUP(D111,DB!A:K,11,0),"")</f>
        <v/>
      </c>
      <c r="C111" s="153"/>
      <c r="D111" s="153"/>
      <c r="E111" s="153"/>
      <c r="F111" s="154"/>
      <c r="G111" s="155">
        <f ca="1">IFERROR(NOW()-F111,"")</f>
        <v>45955.574518171299</v>
      </c>
      <c r="H111" s="154"/>
      <c r="I111" s="153" t="str">
        <f>IFERROR(VLOOKUP(D111,DB!A:F,6,0),"")</f>
        <v/>
      </c>
      <c r="J111" s="153" t="str">
        <f>IFERROR(VLOOKUP(D111,DB!A:G,7,0),"")</f>
        <v/>
      </c>
      <c r="K111" s="153"/>
      <c r="L111" s="153" t="str">
        <f>IFERROR(VLOOKUP(D111,DB!A:I,9,0),"")</f>
        <v/>
      </c>
    </row>
    <row r="112" spans="1:12" ht="15">
      <c r="A112" s="153"/>
      <c r="B112" s="153" t="str">
        <f>IFERROR(VLOOKUP(D112,DB!A:K,11,0),"")</f>
        <v/>
      </c>
      <c r="C112" s="153"/>
      <c r="D112" s="153"/>
      <c r="E112" s="153"/>
      <c r="F112" s="154"/>
      <c r="G112" s="155">
        <f ca="1">IFERROR(NOW()-F112,"")</f>
        <v>45955.574518171299</v>
      </c>
      <c r="H112" s="154"/>
      <c r="I112" s="153" t="str">
        <f>IFERROR(VLOOKUP(D112,DB!A:F,6,0),"")</f>
        <v/>
      </c>
      <c r="J112" s="153" t="str">
        <f>IFERROR(VLOOKUP(D112,DB!A:G,7,0),"")</f>
        <v/>
      </c>
      <c r="K112" s="153"/>
      <c r="L112" s="153" t="str">
        <f>IFERROR(VLOOKUP(D112,DB!A:I,9,0),"")</f>
        <v/>
      </c>
    </row>
    <row r="113" spans="1:12" ht="15">
      <c r="A113" s="153"/>
      <c r="B113" s="153" t="str">
        <f>IFERROR(VLOOKUP(D113,DB!A:K,11,0),"")</f>
        <v/>
      </c>
      <c r="C113" s="153"/>
      <c r="D113" s="153"/>
      <c r="E113" s="153"/>
      <c r="F113" s="154"/>
      <c r="G113" s="155">
        <f ca="1">IFERROR(NOW()-F113,"")</f>
        <v>45955.574518171299</v>
      </c>
      <c r="H113" s="154"/>
      <c r="I113" s="153" t="str">
        <f>IFERROR(VLOOKUP(D113,DB!A:F,6,0),"")</f>
        <v/>
      </c>
      <c r="J113" s="153" t="str">
        <f>IFERROR(VLOOKUP(D113,DB!A:G,7,0),"")</f>
        <v/>
      </c>
      <c r="K113" s="153"/>
      <c r="L113" s="153" t="str">
        <f>IFERROR(VLOOKUP(D113,DB!A:I,9,0),"")</f>
        <v/>
      </c>
    </row>
    <row r="114" spans="1:12" ht="15">
      <c r="A114" s="153"/>
      <c r="B114" s="153" t="str">
        <f>IFERROR(VLOOKUP(D114,DB!A:K,11,0),"")</f>
        <v/>
      </c>
      <c r="C114" s="153"/>
      <c r="D114" s="153"/>
      <c r="E114" s="153"/>
      <c r="F114" s="154"/>
      <c r="G114" s="155">
        <f ca="1">IFERROR(NOW()-F114,"")</f>
        <v>45955.574518171299</v>
      </c>
      <c r="H114" s="154"/>
      <c r="I114" s="153" t="str">
        <f>IFERROR(VLOOKUP(D114,DB!A:F,6,0),"")</f>
        <v/>
      </c>
      <c r="J114" s="153" t="str">
        <f>IFERROR(VLOOKUP(D114,DB!A:G,7,0),"")</f>
        <v/>
      </c>
      <c r="K114" s="153"/>
      <c r="L114" s="153" t="str">
        <f>IFERROR(VLOOKUP(D114,DB!A:I,9,0),"")</f>
        <v/>
      </c>
    </row>
    <row r="115" spans="1:12" ht="15">
      <c r="A115" s="153"/>
      <c r="B115" s="153" t="str">
        <f>IFERROR(VLOOKUP(D115,DB!A:K,11,0),"")</f>
        <v/>
      </c>
      <c r="C115" s="153"/>
      <c r="D115" s="153"/>
      <c r="E115" s="153"/>
      <c r="F115" s="154"/>
      <c r="G115" s="155">
        <f ca="1">IFERROR(NOW()-F115,"")</f>
        <v>45955.574518171299</v>
      </c>
      <c r="H115" s="154"/>
      <c r="I115" s="153" t="str">
        <f>IFERROR(VLOOKUP(D115,DB!A:F,6,0),"")</f>
        <v/>
      </c>
      <c r="J115" s="153" t="str">
        <f>IFERROR(VLOOKUP(D115,DB!A:G,7,0),"")</f>
        <v/>
      </c>
      <c r="K115" s="153"/>
      <c r="L115" s="153" t="str">
        <f>IFERROR(VLOOKUP(D115,DB!A:I,9,0),"")</f>
        <v/>
      </c>
    </row>
    <row r="116" spans="1:12" ht="15">
      <c r="A116" s="153"/>
      <c r="B116" s="153" t="str">
        <f>IFERROR(VLOOKUP(D116,DB!A:K,11,0),"")</f>
        <v/>
      </c>
      <c r="C116" s="153"/>
      <c r="D116" s="153"/>
      <c r="E116" s="153"/>
      <c r="F116" s="154"/>
      <c r="G116" s="155">
        <f ca="1">IFERROR(NOW()-F116,"")</f>
        <v>45955.574518171299</v>
      </c>
      <c r="H116" s="154"/>
      <c r="I116" s="153" t="str">
        <f>IFERROR(VLOOKUP(D116,DB!A:F,6,0),"")</f>
        <v/>
      </c>
      <c r="J116" s="153" t="str">
        <f>IFERROR(VLOOKUP(D116,DB!A:G,7,0),"")</f>
        <v/>
      </c>
      <c r="K116" s="153"/>
      <c r="L116" s="153" t="str">
        <f>IFERROR(VLOOKUP(D116,DB!A:I,9,0),"")</f>
        <v/>
      </c>
    </row>
    <row r="117" spans="1:12" ht="15">
      <c r="A117" s="153"/>
      <c r="B117" s="153" t="str">
        <f>IFERROR(VLOOKUP(D117,DB!A:K,11,0),"")</f>
        <v/>
      </c>
      <c r="C117" s="153"/>
      <c r="D117" s="153"/>
      <c r="E117" s="153"/>
      <c r="F117" s="154"/>
      <c r="G117" s="155">
        <f ca="1">IFERROR(NOW()-F117,"")</f>
        <v>45955.574518171299</v>
      </c>
      <c r="H117" s="154"/>
      <c r="I117" s="153" t="str">
        <f>IFERROR(VLOOKUP(D117,DB!A:F,6,0),"")</f>
        <v/>
      </c>
      <c r="J117" s="153" t="str">
        <f>IFERROR(VLOOKUP(D117,DB!A:G,7,0),"")</f>
        <v/>
      </c>
      <c r="K117" s="153"/>
      <c r="L117" s="153" t="str">
        <f>IFERROR(VLOOKUP(D117,DB!A:I,9,0),"")</f>
        <v/>
      </c>
    </row>
    <row r="118" spans="1:12" ht="15">
      <c r="A118" s="153"/>
      <c r="B118" s="153" t="str">
        <f>IFERROR(VLOOKUP(D118,DB!A:K,11,0),"")</f>
        <v/>
      </c>
      <c r="C118" s="153"/>
      <c r="D118" s="153"/>
      <c r="E118" s="153"/>
      <c r="F118" s="154"/>
      <c r="G118" s="155">
        <f ca="1">IFERROR(NOW()-F118,"")</f>
        <v>45955.574518171299</v>
      </c>
      <c r="H118" s="154"/>
      <c r="I118" s="153" t="str">
        <f>IFERROR(VLOOKUP(D118,DB!A:F,6,0),"")</f>
        <v/>
      </c>
      <c r="J118" s="153" t="str">
        <f>IFERROR(VLOOKUP(D118,DB!A:G,7,0),"")</f>
        <v/>
      </c>
      <c r="K118" s="153"/>
      <c r="L118" s="153" t="str">
        <f>IFERROR(VLOOKUP(D118,DB!A:I,9,0),"")</f>
        <v/>
      </c>
    </row>
    <row r="119" spans="1:12" ht="15">
      <c r="A119" s="153"/>
      <c r="B119" s="153" t="str">
        <f>IFERROR(VLOOKUP(D119,DB!A:K,11,0),"")</f>
        <v/>
      </c>
      <c r="C119" s="153"/>
      <c r="D119" s="153"/>
      <c r="E119" s="153"/>
      <c r="F119" s="154"/>
      <c r="G119" s="155">
        <f ca="1">IFERROR(NOW()-F119,"")</f>
        <v>45955.574518171299</v>
      </c>
      <c r="H119" s="154"/>
      <c r="I119" s="153" t="str">
        <f>IFERROR(VLOOKUP(D119,DB!A:F,6,0),"")</f>
        <v/>
      </c>
      <c r="J119" s="153" t="str">
        <f>IFERROR(VLOOKUP(D119,DB!A:G,7,0),"")</f>
        <v/>
      </c>
      <c r="K119" s="153"/>
      <c r="L119" s="153" t="str">
        <f>IFERROR(VLOOKUP(D119,DB!A:I,9,0),"")</f>
        <v/>
      </c>
    </row>
    <row r="120" spans="1:12" ht="15">
      <c r="A120" s="153"/>
      <c r="B120" s="153" t="str">
        <f>IFERROR(VLOOKUP(D120,DB!A:K,11,0),"")</f>
        <v/>
      </c>
      <c r="C120" s="153"/>
      <c r="D120" s="153"/>
      <c r="E120" s="153"/>
      <c r="F120" s="154"/>
      <c r="G120" s="155">
        <f ca="1">IFERROR(NOW()-F120,"")</f>
        <v>45955.574518171299</v>
      </c>
      <c r="H120" s="154"/>
      <c r="I120" s="153" t="str">
        <f>IFERROR(VLOOKUP(D120,DB!A:F,6,0),"")</f>
        <v/>
      </c>
      <c r="J120" s="153" t="str">
        <f>IFERROR(VLOOKUP(D120,DB!A:G,7,0),"")</f>
        <v/>
      </c>
      <c r="K120" s="153"/>
      <c r="L120" s="153" t="str">
        <f>IFERROR(VLOOKUP(D120,DB!A:I,9,0),"")</f>
        <v/>
      </c>
    </row>
    <row r="121" spans="1:12" ht="15">
      <c r="A121" s="153"/>
      <c r="B121" s="153" t="str">
        <f>IFERROR(VLOOKUP(D121,DB!A:K,11,0),"")</f>
        <v/>
      </c>
      <c r="C121" s="153"/>
      <c r="D121" s="153"/>
      <c r="E121" s="153"/>
      <c r="F121" s="154"/>
      <c r="G121" s="155">
        <f ca="1">IFERROR(NOW()-F121,"")</f>
        <v>45955.574518171299</v>
      </c>
      <c r="H121" s="154"/>
      <c r="I121" s="153" t="str">
        <f>IFERROR(VLOOKUP(D121,DB!A:F,6,0),"")</f>
        <v/>
      </c>
      <c r="J121" s="153" t="str">
        <f>IFERROR(VLOOKUP(D121,DB!A:G,7,0),"")</f>
        <v/>
      </c>
      <c r="K121" s="153"/>
      <c r="L121" s="153" t="str">
        <f>IFERROR(VLOOKUP(D121,DB!A:I,9,0),"")</f>
        <v/>
      </c>
    </row>
    <row r="122" spans="1:12" ht="15">
      <c r="A122" s="153"/>
      <c r="B122" s="153" t="str">
        <f>IFERROR(VLOOKUP(D122,DB!A:K,11,0),"")</f>
        <v/>
      </c>
      <c r="C122" s="153"/>
      <c r="D122" s="153"/>
      <c r="E122" s="153"/>
      <c r="F122" s="154"/>
      <c r="G122" s="155">
        <f ca="1">IFERROR(NOW()-F122,"")</f>
        <v>45955.574518171299</v>
      </c>
      <c r="H122" s="154"/>
      <c r="I122" s="153" t="str">
        <f>IFERROR(VLOOKUP(D122,DB!A:F,6,0),"")</f>
        <v/>
      </c>
      <c r="J122" s="153" t="str">
        <f>IFERROR(VLOOKUP(D122,DB!A:G,7,0),"")</f>
        <v/>
      </c>
      <c r="K122" s="153"/>
      <c r="L122" s="153" t="str">
        <f>IFERROR(VLOOKUP(D122,DB!A:I,9,0),"")</f>
        <v/>
      </c>
    </row>
    <row r="123" spans="1:12" ht="15">
      <c r="A123" s="153"/>
      <c r="B123" s="153" t="str">
        <f>IFERROR(VLOOKUP(D123,DB!A:K,11,0),"")</f>
        <v/>
      </c>
      <c r="C123" s="153"/>
      <c r="D123" s="153"/>
      <c r="E123" s="153"/>
      <c r="F123" s="154"/>
      <c r="G123" s="155">
        <f ca="1">IFERROR(NOW()-F123,"")</f>
        <v>45955.574518171299</v>
      </c>
      <c r="H123" s="154"/>
      <c r="I123" s="153" t="str">
        <f>IFERROR(VLOOKUP(D123,DB!A:F,6,0),"")</f>
        <v/>
      </c>
      <c r="J123" s="153" t="str">
        <f>IFERROR(VLOOKUP(D123,DB!A:G,7,0),"")</f>
        <v/>
      </c>
      <c r="K123" s="153"/>
      <c r="L123" s="153" t="str">
        <f>IFERROR(VLOOKUP(D123,DB!A:I,9,0),"")</f>
        <v/>
      </c>
    </row>
    <row r="124" spans="1:12" ht="15">
      <c r="A124" s="153"/>
      <c r="B124" s="153" t="str">
        <f>IFERROR(VLOOKUP(D124,DB!A:K,11,0),"")</f>
        <v/>
      </c>
      <c r="C124" s="153"/>
      <c r="D124" s="153"/>
      <c r="E124" s="153"/>
      <c r="F124" s="154"/>
      <c r="G124" s="155">
        <f ca="1">IFERROR(NOW()-F124,"")</f>
        <v>45955.574518171299</v>
      </c>
      <c r="H124" s="154"/>
      <c r="I124" s="153" t="str">
        <f>IFERROR(VLOOKUP(D124,DB!A:F,6,0),"")</f>
        <v/>
      </c>
      <c r="J124" s="153" t="str">
        <f>IFERROR(VLOOKUP(D124,DB!A:G,7,0),"")</f>
        <v/>
      </c>
      <c r="K124" s="153"/>
      <c r="L124" s="153" t="str">
        <f>IFERROR(VLOOKUP(D124,DB!A:I,9,0),"")</f>
        <v/>
      </c>
    </row>
    <row r="125" spans="1:12" ht="15">
      <c r="A125" s="153"/>
      <c r="B125" s="153" t="str">
        <f>IFERROR(VLOOKUP(D125,DB!A:K,11,0),"")</f>
        <v/>
      </c>
      <c r="C125" s="153"/>
      <c r="D125" s="153"/>
      <c r="E125" s="153"/>
      <c r="F125" s="154"/>
      <c r="G125" s="155">
        <f ca="1">IFERROR(NOW()-F125,"")</f>
        <v>45955.574518171299</v>
      </c>
      <c r="H125" s="154"/>
      <c r="I125" s="153" t="str">
        <f>IFERROR(VLOOKUP(D125,DB!A:F,6,0),"")</f>
        <v/>
      </c>
      <c r="J125" s="153" t="str">
        <f>IFERROR(VLOOKUP(D125,DB!A:G,7,0),"")</f>
        <v/>
      </c>
      <c r="K125" s="153"/>
      <c r="L125" s="153" t="str">
        <f>IFERROR(VLOOKUP(D125,DB!A:I,9,0),"")</f>
        <v/>
      </c>
    </row>
    <row r="126" spans="1:12" ht="15">
      <c r="A126" s="153"/>
      <c r="B126" s="153" t="str">
        <f>IFERROR(VLOOKUP(D126,DB!A:K,11,0),"")</f>
        <v/>
      </c>
      <c r="C126" s="153"/>
      <c r="D126" s="153"/>
      <c r="E126" s="153"/>
      <c r="F126" s="154"/>
      <c r="G126" s="155">
        <f ca="1">IFERROR(NOW()-F126,"")</f>
        <v>45955.574518171299</v>
      </c>
      <c r="H126" s="154"/>
      <c r="I126" s="153" t="str">
        <f>IFERROR(VLOOKUP(D126,DB!A:F,6,0),"")</f>
        <v/>
      </c>
      <c r="J126" s="153" t="str">
        <f>IFERROR(VLOOKUP(D126,DB!A:G,7,0),"")</f>
        <v/>
      </c>
      <c r="K126" s="153"/>
      <c r="L126" s="153" t="str">
        <f>IFERROR(VLOOKUP(D126,DB!A:I,9,0),"")</f>
        <v/>
      </c>
    </row>
    <row r="127" spans="1:12" ht="15">
      <c r="A127" s="153"/>
      <c r="B127" s="153" t="str">
        <f>IFERROR(VLOOKUP(D127,DB!A:K,11,0),"")</f>
        <v/>
      </c>
      <c r="C127" s="153"/>
      <c r="D127" s="153"/>
      <c r="E127" s="153"/>
      <c r="F127" s="154"/>
      <c r="G127" s="155">
        <f ca="1">IFERROR(NOW()-F127,"")</f>
        <v>45955.574518171299</v>
      </c>
      <c r="H127" s="154"/>
      <c r="I127" s="153" t="str">
        <f>IFERROR(VLOOKUP(D127,DB!A:F,6,0),"")</f>
        <v/>
      </c>
      <c r="J127" s="153" t="str">
        <f>IFERROR(VLOOKUP(D127,DB!A:G,7,0),"")</f>
        <v/>
      </c>
      <c r="K127" s="153"/>
      <c r="L127" s="153" t="str">
        <f>IFERROR(VLOOKUP(D127,DB!A:I,9,0),"")</f>
        <v/>
      </c>
    </row>
    <row r="128" spans="1:12" ht="15">
      <c r="A128" s="153"/>
      <c r="B128" s="153" t="str">
        <f>IFERROR(VLOOKUP(D128,DB!A:K,11,0),"")</f>
        <v/>
      </c>
      <c r="C128" s="153"/>
      <c r="D128" s="153"/>
      <c r="E128" s="153"/>
      <c r="F128" s="154"/>
      <c r="G128" s="155">
        <f ca="1">IFERROR(NOW()-F128,"")</f>
        <v>45955.574518171299</v>
      </c>
      <c r="H128" s="154"/>
      <c r="I128" s="153" t="str">
        <f>IFERROR(VLOOKUP(D128,DB!A:F,6,0),"")</f>
        <v/>
      </c>
      <c r="J128" s="153" t="str">
        <f>IFERROR(VLOOKUP(D128,DB!A:G,7,0),"")</f>
        <v/>
      </c>
      <c r="K128" s="153"/>
      <c r="L128" s="153" t="str">
        <f>IFERROR(VLOOKUP(D128,DB!A:I,9,0),"")</f>
        <v/>
      </c>
    </row>
    <row r="129" spans="1:12" ht="15">
      <c r="A129" s="153"/>
      <c r="B129" s="153" t="str">
        <f>IFERROR(VLOOKUP(D129,DB!A:K,11,0),"")</f>
        <v/>
      </c>
      <c r="C129" s="153"/>
      <c r="D129" s="153"/>
      <c r="E129" s="153"/>
      <c r="F129" s="154"/>
      <c r="G129" s="155">
        <f ca="1">IFERROR(NOW()-F129,"")</f>
        <v>45955.574518171299</v>
      </c>
      <c r="H129" s="154"/>
      <c r="I129" s="153" t="str">
        <f>IFERROR(VLOOKUP(D129,DB!A:F,6,0),"")</f>
        <v/>
      </c>
      <c r="J129" s="153" t="str">
        <f>IFERROR(VLOOKUP(D129,DB!A:G,7,0),"")</f>
        <v/>
      </c>
      <c r="K129" s="153"/>
      <c r="L129" s="153" t="str">
        <f>IFERROR(VLOOKUP(D129,DB!A:I,9,0),"")</f>
        <v/>
      </c>
    </row>
    <row r="130" spans="1:12" ht="15">
      <c r="A130" s="153"/>
      <c r="B130" s="153" t="str">
        <f>IFERROR(VLOOKUP(D130,DB!A:K,11,0),"")</f>
        <v/>
      </c>
      <c r="C130" s="153"/>
      <c r="D130" s="153"/>
      <c r="E130" s="153"/>
      <c r="F130" s="154"/>
      <c r="G130" s="155">
        <f ca="1">IFERROR(NOW()-F130,"")</f>
        <v>45955.574518171299</v>
      </c>
      <c r="H130" s="154"/>
      <c r="I130" s="153" t="str">
        <f>IFERROR(VLOOKUP(D130,DB!A:F,6,0),"")</f>
        <v/>
      </c>
      <c r="J130" s="153" t="str">
        <f>IFERROR(VLOOKUP(D130,DB!A:G,7,0),"")</f>
        <v/>
      </c>
      <c r="K130" s="153"/>
      <c r="L130" s="153" t="str">
        <f>IFERROR(VLOOKUP(D130,DB!A:I,9,0),"")</f>
        <v/>
      </c>
    </row>
    <row r="131" spans="1:12" ht="15">
      <c r="A131" s="153"/>
      <c r="B131" s="153" t="str">
        <f>IFERROR(VLOOKUP(D131,DB!A:K,11,0),"")</f>
        <v/>
      </c>
      <c r="C131" s="153"/>
      <c r="D131" s="153"/>
      <c r="E131" s="153"/>
      <c r="F131" s="154"/>
      <c r="G131" s="155">
        <f ca="1">IFERROR(NOW()-F131,"")</f>
        <v>45955.574518171299</v>
      </c>
      <c r="H131" s="154"/>
      <c r="I131" s="153" t="str">
        <f>IFERROR(VLOOKUP(D131,DB!A:F,6,0),"")</f>
        <v/>
      </c>
      <c r="J131" s="153" t="str">
        <f>IFERROR(VLOOKUP(D131,DB!A:G,7,0),"")</f>
        <v/>
      </c>
      <c r="K131" s="153"/>
      <c r="L131" s="153" t="str">
        <f>IFERROR(VLOOKUP(D131,DB!A:I,9,0),"")</f>
        <v/>
      </c>
    </row>
    <row r="132" spans="1:12" ht="15">
      <c r="A132" s="153"/>
      <c r="B132" s="153" t="str">
        <f>IFERROR(VLOOKUP(D132,DB!A:K,11,0),"")</f>
        <v/>
      </c>
      <c r="C132" s="153"/>
      <c r="D132" s="153"/>
      <c r="E132" s="153"/>
      <c r="F132" s="154"/>
      <c r="G132" s="155">
        <f ca="1">IFERROR(NOW()-F132,"")</f>
        <v>45955.574518171299</v>
      </c>
      <c r="H132" s="154"/>
      <c r="I132" s="153" t="str">
        <f>IFERROR(VLOOKUP(D132,DB!A:F,6,0),"")</f>
        <v/>
      </c>
      <c r="J132" s="153" t="str">
        <f>IFERROR(VLOOKUP(D132,DB!A:G,7,0),"")</f>
        <v/>
      </c>
      <c r="K132" s="153"/>
      <c r="L132" s="153" t="str">
        <f>IFERROR(VLOOKUP(D132,DB!A:I,9,0),"")</f>
        <v/>
      </c>
    </row>
    <row r="133" spans="1:12" ht="15">
      <c r="A133" s="153"/>
      <c r="B133" s="153" t="str">
        <f>IFERROR(VLOOKUP(D133,DB!A:K,11,0),"")</f>
        <v/>
      </c>
      <c r="C133" s="153"/>
      <c r="D133" s="153"/>
      <c r="E133" s="153"/>
      <c r="F133" s="154"/>
      <c r="G133" s="155">
        <f ca="1">IFERROR(NOW()-F133,"")</f>
        <v>45955.574518171299</v>
      </c>
      <c r="H133" s="154"/>
      <c r="I133" s="153" t="str">
        <f>IFERROR(VLOOKUP(D133,DB!A:F,6,0),"")</f>
        <v/>
      </c>
      <c r="J133" s="153" t="str">
        <f>IFERROR(VLOOKUP(D133,DB!A:G,7,0),"")</f>
        <v/>
      </c>
      <c r="K133" s="153"/>
      <c r="L133" s="153" t="str">
        <f>IFERROR(VLOOKUP(D133,DB!A:I,9,0),"")</f>
        <v/>
      </c>
    </row>
    <row r="134" spans="1:12" ht="15">
      <c r="A134" s="153"/>
      <c r="B134" s="153" t="str">
        <f>IFERROR(VLOOKUP(D134,DB!A:K,11,0),"")</f>
        <v/>
      </c>
      <c r="C134" s="153"/>
      <c r="D134" s="153"/>
      <c r="E134" s="153"/>
      <c r="F134" s="154"/>
      <c r="G134" s="155">
        <f ca="1">IFERROR(NOW()-F134,"")</f>
        <v>45955.574518171299</v>
      </c>
      <c r="H134" s="154"/>
      <c r="I134" s="153" t="str">
        <f>IFERROR(VLOOKUP(D134,DB!A:F,6,0),"")</f>
        <v/>
      </c>
      <c r="J134" s="153" t="str">
        <f>IFERROR(VLOOKUP(D134,DB!A:G,7,0),"")</f>
        <v/>
      </c>
      <c r="K134" s="153"/>
      <c r="L134" s="153" t="str">
        <f>IFERROR(VLOOKUP(D134,DB!A:I,9,0),"")</f>
        <v/>
      </c>
    </row>
    <row r="135" spans="1:12" ht="15">
      <c r="A135" s="153"/>
      <c r="B135" s="153" t="str">
        <f>IFERROR(VLOOKUP(D135,DB!A:K,11,0),"")</f>
        <v/>
      </c>
      <c r="C135" s="153"/>
      <c r="D135" s="153"/>
      <c r="E135" s="153"/>
      <c r="F135" s="154"/>
      <c r="G135" s="155">
        <f ca="1">IFERROR(NOW()-F135,"")</f>
        <v>45955.574518171299</v>
      </c>
      <c r="H135" s="154"/>
      <c r="I135" s="153" t="str">
        <f>IFERROR(VLOOKUP(D135,DB!A:F,6,0),"")</f>
        <v/>
      </c>
      <c r="J135" s="153" t="str">
        <f>IFERROR(VLOOKUP(D135,DB!A:G,7,0),"")</f>
        <v/>
      </c>
      <c r="K135" s="153"/>
      <c r="L135" s="153" t="str">
        <f>IFERROR(VLOOKUP(D135,DB!A:I,9,0),"")</f>
        <v/>
      </c>
    </row>
    <row r="136" spans="1:12" ht="15">
      <c r="A136" s="153"/>
      <c r="B136" s="153" t="str">
        <f>IFERROR(VLOOKUP(D136,DB!A:K,11,0),"")</f>
        <v/>
      </c>
      <c r="C136" s="153"/>
      <c r="D136" s="153"/>
      <c r="E136" s="153"/>
      <c r="F136" s="154"/>
      <c r="G136" s="155">
        <f ca="1">IFERROR(NOW()-F136,"")</f>
        <v>45955.574518171299</v>
      </c>
      <c r="H136" s="154"/>
      <c r="I136" s="153" t="str">
        <f>IFERROR(VLOOKUP(D136,DB!A:F,6,0),"")</f>
        <v/>
      </c>
      <c r="J136" s="153" t="str">
        <f>IFERROR(VLOOKUP(D136,DB!A:G,7,0),"")</f>
        <v/>
      </c>
      <c r="K136" s="153"/>
      <c r="L136" s="153" t="str">
        <f>IFERROR(VLOOKUP(D136,DB!A:I,9,0),"")</f>
        <v/>
      </c>
    </row>
    <row r="137" spans="1:12" ht="15">
      <c r="A137" s="153"/>
      <c r="B137" s="153" t="str">
        <f>IFERROR(VLOOKUP(D137,DB!A:K,11,0),"")</f>
        <v/>
      </c>
      <c r="C137" s="153"/>
      <c r="D137" s="153"/>
      <c r="E137" s="153"/>
      <c r="F137" s="154"/>
      <c r="G137" s="155">
        <f ca="1">IFERROR(NOW()-F137,"")</f>
        <v>45955.574518171299</v>
      </c>
      <c r="H137" s="154"/>
      <c r="I137" s="153" t="str">
        <f>IFERROR(VLOOKUP(D137,DB!A:F,6,0),"")</f>
        <v/>
      </c>
      <c r="J137" s="153" t="str">
        <f>IFERROR(VLOOKUP(D137,DB!A:G,7,0),"")</f>
        <v/>
      </c>
      <c r="K137" s="153"/>
      <c r="L137" s="153" t="str">
        <f>IFERROR(VLOOKUP(D137,DB!A:I,9,0),"")</f>
        <v/>
      </c>
    </row>
    <row r="138" spans="1:12" ht="15">
      <c r="A138" s="153"/>
      <c r="B138" s="153" t="str">
        <f>IFERROR(VLOOKUP(D138,DB!A:K,11,0),"")</f>
        <v/>
      </c>
      <c r="C138" s="153"/>
      <c r="D138" s="153"/>
      <c r="E138" s="153"/>
      <c r="F138" s="154"/>
      <c r="G138" s="155">
        <f ca="1">IFERROR(NOW()-F138,"")</f>
        <v>45955.574518171299</v>
      </c>
      <c r="H138" s="154"/>
      <c r="I138" s="153" t="str">
        <f>IFERROR(VLOOKUP(D138,DB!A:F,6,0),"")</f>
        <v/>
      </c>
      <c r="J138" s="153" t="str">
        <f>IFERROR(VLOOKUP(D138,DB!A:G,7,0),"")</f>
        <v/>
      </c>
      <c r="K138" s="153"/>
      <c r="L138" s="153" t="str">
        <f>IFERROR(VLOOKUP(D138,DB!A:I,9,0),"")</f>
        <v/>
      </c>
    </row>
    <row r="139" spans="1:12" ht="15">
      <c r="A139" s="153"/>
      <c r="B139" s="153" t="str">
        <f>IFERROR(VLOOKUP(D139,DB!A:K,11,0),"")</f>
        <v/>
      </c>
      <c r="C139" s="153"/>
      <c r="D139" s="153"/>
      <c r="E139" s="153"/>
      <c r="F139" s="154"/>
      <c r="G139" s="155">
        <f ca="1">IFERROR(NOW()-F139,"")</f>
        <v>45955.574518171299</v>
      </c>
      <c r="H139" s="154"/>
      <c r="I139" s="153" t="str">
        <f>IFERROR(VLOOKUP(D139,DB!A:F,6,0),"")</f>
        <v/>
      </c>
      <c r="J139" s="153" t="str">
        <f>IFERROR(VLOOKUP(D139,DB!A:G,7,0),"")</f>
        <v/>
      </c>
      <c r="K139" s="153"/>
      <c r="L139" s="153" t="str">
        <f>IFERROR(VLOOKUP(D139,DB!A:I,9,0),"")</f>
        <v/>
      </c>
    </row>
    <row r="140" spans="1:12" ht="15">
      <c r="A140" s="153"/>
      <c r="B140" s="153" t="str">
        <f>IFERROR(VLOOKUP(D140,DB!A:K,11,0),"")</f>
        <v/>
      </c>
      <c r="C140" s="153"/>
      <c r="D140" s="153"/>
      <c r="E140" s="153"/>
      <c r="F140" s="154"/>
      <c r="G140" s="155">
        <f ca="1">IFERROR(NOW()-F140,"")</f>
        <v>45955.574518171299</v>
      </c>
      <c r="H140" s="154"/>
      <c r="I140" s="153" t="str">
        <f>IFERROR(VLOOKUP(D140,DB!A:F,6,0),"")</f>
        <v/>
      </c>
      <c r="J140" s="153" t="str">
        <f>IFERROR(VLOOKUP(D140,DB!A:G,7,0),"")</f>
        <v/>
      </c>
      <c r="K140" s="153"/>
      <c r="L140" s="153" t="str">
        <f>IFERROR(VLOOKUP(D140,DB!A:I,9,0),"")</f>
        <v/>
      </c>
    </row>
    <row r="141" spans="1:12" ht="15">
      <c r="A141" s="153"/>
      <c r="B141" s="153" t="str">
        <f>IFERROR(VLOOKUP(D141,DB!A:K,11,0),"")</f>
        <v/>
      </c>
      <c r="C141" s="153"/>
      <c r="D141" s="153"/>
      <c r="E141" s="153"/>
      <c r="F141" s="154"/>
      <c r="G141" s="155">
        <f ca="1">IFERROR(NOW()-F141,"")</f>
        <v>45955.574518171299</v>
      </c>
      <c r="H141" s="154"/>
      <c r="I141" s="153" t="str">
        <f>IFERROR(VLOOKUP(D141,DB!A:F,6,0),"")</f>
        <v/>
      </c>
      <c r="J141" s="153" t="str">
        <f>IFERROR(VLOOKUP(D141,DB!A:G,7,0),"")</f>
        <v/>
      </c>
      <c r="K141" s="153"/>
      <c r="L141" s="153" t="str">
        <f>IFERROR(VLOOKUP(D141,DB!A:I,9,0),"")</f>
        <v/>
      </c>
    </row>
    <row r="142" spans="1:12" ht="15">
      <c r="A142" s="153"/>
      <c r="B142" s="153" t="str">
        <f>IFERROR(VLOOKUP(D142,DB!A:K,11,0),"")</f>
        <v/>
      </c>
      <c r="C142" s="153"/>
      <c r="D142" s="153"/>
      <c r="E142" s="153"/>
      <c r="F142" s="154"/>
      <c r="G142" s="155">
        <f ca="1">IFERROR(NOW()-F142,"")</f>
        <v>45955.574518171299</v>
      </c>
      <c r="H142" s="154"/>
      <c r="I142" s="153" t="str">
        <f>IFERROR(VLOOKUP(D142,DB!A:F,6,0),"")</f>
        <v/>
      </c>
      <c r="J142" s="153" t="str">
        <f>IFERROR(VLOOKUP(D142,DB!A:G,7,0),"")</f>
        <v/>
      </c>
      <c r="K142" s="153"/>
      <c r="L142" s="153" t="str">
        <f>IFERROR(VLOOKUP(D142,DB!A:I,9,0),"")</f>
        <v/>
      </c>
    </row>
    <row r="143" spans="1:12" ht="15">
      <c r="A143" s="153"/>
      <c r="B143" s="153" t="str">
        <f>IFERROR(VLOOKUP(D143,DB!A:K,11,0),"")</f>
        <v/>
      </c>
      <c r="C143" s="153"/>
      <c r="D143" s="153"/>
      <c r="E143" s="153"/>
      <c r="F143" s="154"/>
      <c r="G143" s="155">
        <f ca="1">IFERROR(NOW()-F143,"")</f>
        <v>45955.574518171299</v>
      </c>
      <c r="H143" s="154"/>
      <c r="I143" s="153" t="str">
        <f>IFERROR(VLOOKUP(D143,DB!A:F,6,0),"")</f>
        <v/>
      </c>
      <c r="J143" s="153" t="str">
        <f>IFERROR(VLOOKUP(D143,DB!A:G,7,0),"")</f>
        <v/>
      </c>
      <c r="K143" s="153"/>
      <c r="L143" s="153" t="str">
        <f>IFERROR(VLOOKUP(D143,DB!A:I,9,0),"")</f>
        <v/>
      </c>
    </row>
    <row r="144" spans="1:12" ht="15">
      <c r="A144" s="153"/>
      <c r="B144" s="153" t="str">
        <f>IFERROR(VLOOKUP(D144,DB!A:K,11,0),"")</f>
        <v/>
      </c>
      <c r="C144" s="153"/>
      <c r="D144" s="153"/>
      <c r="E144" s="153"/>
      <c r="F144" s="154"/>
      <c r="G144" s="155">
        <f ca="1">IFERROR(NOW()-F144,"")</f>
        <v>45955.574518171299</v>
      </c>
      <c r="H144" s="154"/>
      <c r="I144" s="153" t="str">
        <f>IFERROR(VLOOKUP(D144,DB!A:F,6,0),"")</f>
        <v/>
      </c>
      <c r="J144" s="153" t="str">
        <f>IFERROR(VLOOKUP(D144,DB!A:G,7,0),"")</f>
        <v/>
      </c>
      <c r="K144" s="153"/>
      <c r="L144" s="153" t="str">
        <f>IFERROR(VLOOKUP(D144,DB!A:I,9,0),"")</f>
        <v/>
      </c>
    </row>
    <row r="145" spans="1:12" ht="15">
      <c r="A145" s="153"/>
      <c r="B145" s="153" t="str">
        <f>IFERROR(VLOOKUP(D145,DB!A:K,11,0),"")</f>
        <v/>
      </c>
      <c r="C145" s="153"/>
      <c r="D145" s="153"/>
      <c r="E145" s="153"/>
      <c r="F145" s="154"/>
      <c r="G145" s="155">
        <f ca="1">IFERROR(NOW()-F145,"")</f>
        <v>45955.574518171299</v>
      </c>
      <c r="H145" s="154"/>
      <c r="I145" s="153" t="str">
        <f>IFERROR(VLOOKUP(D145,DB!A:F,6,0),"")</f>
        <v/>
      </c>
      <c r="J145" s="153" t="str">
        <f>IFERROR(VLOOKUP(D145,DB!A:G,7,0),"")</f>
        <v/>
      </c>
      <c r="K145" s="153"/>
      <c r="L145" s="153" t="str">
        <f>IFERROR(VLOOKUP(D145,DB!A:I,9,0),"")</f>
        <v/>
      </c>
    </row>
    <row r="146" spans="1:12" ht="15">
      <c r="A146" s="153"/>
      <c r="B146" s="153" t="str">
        <f>IFERROR(VLOOKUP(D146,DB!A:K,11,0),"")</f>
        <v/>
      </c>
      <c r="C146" s="153"/>
      <c r="D146" s="153"/>
      <c r="E146" s="153"/>
      <c r="F146" s="154"/>
      <c r="G146" s="155">
        <f ca="1">IFERROR(NOW()-F146,"")</f>
        <v>45955.574518171299</v>
      </c>
      <c r="H146" s="154"/>
      <c r="I146" s="153" t="str">
        <f>IFERROR(VLOOKUP(D146,DB!A:F,6,0),"")</f>
        <v/>
      </c>
      <c r="J146" s="153" t="str">
        <f>IFERROR(VLOOKUP(D146,DB!A:G,7,0),"")</f>
        <v/>
      </c>
      <c r="K146" s="153"/>
      <c r="L146" s="153" t="str">
        <f>IFERROR(VLOOKUP(D146,DB!A:I,9,0),"")</f>
        <v/>
      </c>
    </row>
    <row r="147" spans="1:12" ht="15">
      <c r="A147" s="153"/>
      <c r="B147" s="153" t="str">
        <f>IFERROR(VLOOKUP(D147,DB!A:K,11,0),"")</f>
        <v/>
      </c>
      <c r="C147" s="153"/>
      <c r="D147" s="153"/>
      <c r="E147" s="153"/>
      <c r="F147" s="154"/>
      <c r="G147" s="155">
        <f ca="1">IFERROR(NOW()-F147,"")</f>
        <v>45955.574518171299</v>
      </c>
      <c r="H147" s="154"/>
      <c r="I147" s="153" t="str">
        <f>IFERROR(VLOOKUP(D147,DB!A:F,6,0),"")</f>
        <v/>
      </c>
      <c r="J147" s="153" t="str">
        <f>IFERROR(VLOOKUP(D147,DB!A:G,7,0),"")</f>
        <v/>
      </c>
      <c r="K147" s="153"/>
      <c r="L147" s="153" t="str">
        <f>IFERROR(VLOOKUP(D147,DB!A:I,9,0),"")</f>
        <v/>
      </c>
    </row>
    <row r="148" spans="1:12" ht="15">
      <c r="A148" s="153"/>
      <c r="B148" s="153" t="str">
        <f>IFERROR(VLOOKUP(D148,DB!A:K,11,0),"")</f>
        <v/>
      </c>
      <c r="C148" s="153"/>
      <c r="D148" s="153"/>
      <c r="E148" s="153"/>
      <c r="F148" s="154"/>
      <c r="G148" s="155">
        <f ca="1">IFERROR(NOW()-F148,"")</f>
        <v>45955.574518171299</v>
      </c>
      <c r="H148" s="154"/>
      <c r="I148" s="153" t="str">
        <f>IFERROR(VLOOKUP(D148,DB!A:F,6,0),"")</f>
        <v/>
      </c>
      <c r="J148" s="153" t="str">
        <f>IFERROR(VLOOKUP(D148,DB!A:G,7,0),"")</f>
        <v/>
      </c>
      <c r="K148" s="153"/>
      <c r="L148" s="153" t="str">
        <f>IFERROR(VLOOKUP(D148,DB!A:I,9,0),"")</f>
        <v/>
      </c>
    </row>
    <row r="149" spans="1:12" ht="15">
      <c r="A149" s="153"/>
      <c r="B149" s="153" t="str">
        <f>IFERROR(VLOOKUP(D149,DB!A:K,11,0),"")</f>
        <v/>
      </c>
      <c r="C149" s="153"/>
      <c r="D149" s="153"/>
      <c r="E149" s="153"/>
      <c r="F149" s="154"/>
      <c r="G149" s="155">
        <f ca="1">IFERROR(NOW()-F149,"")</f>
        <v>45955.574518171299</v>
      </c>
      <c r="H149" s="154"/>
      <c r="I149" s="153" t="str">
        <f>IFERROR(VLOOKUP(D149,DB!A:F,6,0),"")</f>
        <v/>
      </c>
      <c r="J149" s="153" t="str">
        <f>IFERROR(VLOOKUP(D149,DB!A:G,7,0),"")</f>
        <v/>
      </c>
      <c r="K149" s="153"/>
      <c r="L149" s="153" t="str">
        <f>IFERROR(VLOOKUP(D149,DB!A:I,9,0),"")</f>
        <v/>
      </c>
    </row>
    <row r="150" spans="1:12" ht="15">
      <c r="A150" s="153"/>
      <c r="B150" s="153" t="str">
        <f>IFERROR(VLOOKUP(D150,DB!A:K,11,0),"")</f>
        <v/>
      </c>
      <c r="C150" s="153"/>
      <c r="D150" s="153"/>
      <c r="E150" s="153"/>
      <c r="F150" s="154"/>
      <c r="G150" s="155">
        <f ca="1">IFERROR(NOW()-F150,"")</f>
        <v>45955.574518171299</v>
      </c>
      <c r="H150" s="154"/>
      <c r="I150" s="153" t="str">
        <f>IFERROR(VLOOKUP(D150,DB!A:F,6,0),"")</f>
        <v/>
      </c>
      <c r="J150" s="153" t="str">
        <f>IFERROR(VLOOKUP(D150,DB!A:G,7,0),"")</f>
        <v/>
      </c>
      <c r="K150" s="153"/>
      <c r="L150" s="153" t="str">
        <f>IFERROR(VLOOKUP(D150,DB!A:I,9,0),"")</f>
        <v/>
      </c>
    </row>
    <row r="151" spans="1:12" ht="15">
      <c r="A151" s="153"/>
      <c r="B151" s="153" t="str">
        <f>IFERROR(VLOOKUP(D151,DB!A:K,11,0),"")</f>
        <v/>
      </c>
      <c r="C151" s="153"/>
      <c r="D151" s="153"/>
      <c r="E151" s="153"/>
      <c r="F151" s="154"/>
      <c r="G151" s="155">
        <f ca="1">IFERROR(NOW()-F151,"")</f>
        <v>45955.574518171299</v>
      </c>
      <c r="H151" s="154"/>
      <c r="I151" s="153" t="str">
        <f>IFERROR(VLOOKUP(D151,DB!A:F,6,0),"")</f>
        <v/>
      </c>
      <c r="J151" s="153" t="str">
        <f>IFERROR(VLOOKUP(D151,DB!A:G,7,0),"")</f>
        <v/>
      </c>
      <c r="K151" s="153"/>
      <c r="L151" s="153" t="str">
        <f>IFERROR(VLOOKUP(D151,DB!A:I,9,0),"")</f>
        <v/>
      </c>
    </row>
    <row r="152" spans="1:12" ht="15">
      <c r="A152" s="153"/>
      <c r="B152" s="153" t="str">
        <f>IFERROR(VLOOKUP(D152,DB!A:K,11,0),"")</f>
        <v/>
      </c>
      <c r="C152" s="153"/>
      <c r="D152" s="153"/>
      <c r="E152" s="153"/>
      <c r="F152" s="154"/>
      <c r="G152" s="155">
        <f ca="1">IFERROR(NOW()-F152,"")</f>
        <v>45955.574518171299</v>
      </c>
      <c r="H152" s="154"/>
      <c r="I152" s="153" t="str">
        <f>IFERROR(VLOOKUP(D152,DB!A:F,6,0),"")</f>
        <v/>
      </c>
      <c r="J152" s="153" t="str">
        <f>IFERROR(VLOOKUP(D152,DB!A:G,7,0),"")</f>
        <v/>
      </c>
      <c r="K152" s="153"/>
      <c r="L152" s="153" t="str">
        <f>IFERROR(VLOOKUP(D152,DB!A:I,9,0),"")</f>
        <v/>
      </c>
    </row>
    <row r="153" spans="1:12" ht="15">
      <c r="A153" s="153"/>
      <c r="B153" s="153" t="str">
        <f>IFERROR(VLOOKUP(D153,DB!A:K,11,0),"")</f>
        <v/>
      </c>
      <c r="C153" s="153"/>
      <c r="D153" s="153"/>
      <c r="E153" s="153"/>
      <c r="F153" s="154"/>
      <c r="G153" s="155">
        <f ca="1">IFERROR(NOW()-F153,"")</f>
        <v>45955.574518171299</v>
      </c>
      <c r="H153" s="154"/>
      <c r="I153" s="153" t="str">
        <f>IFERROR(VLOOKUP(D153,DB!A:F,6,0),"")</f>
        <v/>
      </c>
      <c r="J153" s="153" t="str">
        <f>IFERROR(VLOOKUP(D153,DB!A:G,7,0),"")</f>
        <v/>
      </c>
      <c r="K153" s="153"/>
      <c r="L153" s="153" t="str">
        <f>IFERROR(VLOOKUP(D153,DB!A:I,9,0),"")</f>
        <v/>
      </c>
    </row>
    <row r="154" spans="1:12" ht="15">
      <c r="A154" s="153"/>
      <c r="B154" s="153" t="str">
        <f>IFERROR(VLOOKUP(D154,DB!A:K,11,0),"")</f>
        <v/>
      </c>
      <c r="C154" s="153"/>
      <c r="D154" s="153"/>
      <c r="E154" s="153"/>
      <c r="F154" s="154"/>
      <c r="G154" s="155">
        <f ca="1">IFERROR(NOW()-F154,"")</f>
        <v>45955.574518171299</v>
      </c>
      <c r="H154" s="154"/>
      <c r="I154" s="153" t="str">
        <f>IFERROR(VLOOKUP(D154,DB!A:F,6,0),"")</f>
        <v/>
      </c>
      <c r="J154" s="153" t="str">
        <f>IFERROR(VLOOKUP(D154,DB!A:G,7,0),"")</f>
        <v/>
      </c>
      <c r="K154" s="153"/>
      <c r="L154" s="153" t="str">
        <f>IFERROR(VLOOKUP(D154,DB!A:I,9,0),"")</f>
        <v/>
      </c>
    </row>
    <row r="155" spans="1:12" ht="15">
      <c r="A155" s="159"/>
      <c r="B155" s="159" t="str">
        <f>IFERROR(VLOOKUP(D155,DB!A:K,11,0),"")</f>
        <v/>
      </c>
      <c r="C155" s="159"/>
      <c r="D155" s="159"/>
      <c r="E155" s="159"/>
      <c r="F155" s="160"/>
      <c r="G155" s="161">
        <f ca="1">IFERROR(NOW()-F155,"")</f>
        <v>45955.574518171299</v>
      </c>
      <c r="H155" s="160"/>
      <c r="I155" s="159" t="str">
        <f>IFERROR(VLOOKUP(D155,DB!A:F,6,0),"")</f>
        <v/>
      </c>
      <c r="J155" s="159" t="str">
        <f>IFERROR(VLOOKUP(D155,DB!A:G,7,0),"")</f>
        <v/>
      </c>
      <c r="K155" s="159"/>
      <c r="L155" s="159" t="str">
        <f>IFERROR(VLOOKUP(D155,DB!A:I,9,0),"")</f>
        <v/>
      </c>
    </row>
    <row r="156" spans="1:12" ht="15">
      <c r="A156" s="159"/>
      <c r="B156" s="159" t="str">
        <f>IFERROR(VLOOKUP(D156,DB!A:K,11,0),"")</f>
        <v/>
      </c>
      <c r="C156" s="159"/>
      <c r="D156" s="159"/>
      <c r="E156" s="159"/>
      <c r="F156" s="160"/>
      <c r="G156" s="161">
        <f ca="1">IFERROR(NOW()-F156,"")</f>
        <v>45955.574518171299</v>
      </c>
      <c r="H156" s="160"/>
      <c r="I156" s="159" t="str">
        <f>IFERROR(VLOOKUP(D156,DB!A:F,6,0),"")</f>
        <v/>
      </c>
      <c r="J156" s="159" t="str">
        <f>IFERROR(VLOOKUP(D156,DB!A:G,7,0),"")</f>
        <v/>
      </c>
      <c r="K156" s="159"/>
      <c r="L156" s="159" t="str">
        <f>IFERROR(VLOOKUP(D156,DB!A:I,9,0),"")</f>
        <v/>
      </c>
    </row>
    <row r="157" spans="1:12" ht="15">
      <c r="A157" s="159"/>
      <c r="B157" s="159" t="str">
        <f>IFERROR(VLOOKUP(D157,DB!A:K,11,0),"")</f>
        <v/>
      </c>
      <c r="C157" s="159"/>
      <c r="D157" s="159"/>
      <c r="E157" s="159"/>
      <c r="F157" s="160"/>
      <c r="G157" s="161">
        <f ca="1">IFERROR(NOW()-F157,"")</f>
        <v>45955.574518171299</v>
      </c>
      <c r="H157" s="160"/>
      <c r="I157" s="159" t="str">
        <f>IFERROR(VLOOKUP(D157,DB!A:F,6,0),"")</f>
        <v/>
      </c>
      <c r="J157" s="159" t="str">
        <f>IFERROR(VLOOKUP(D157,DB!A:G,7,0),"")</f>
        <v/>
      </c>
      <c r="K157" s="159"/>
      <c r="L157" s="159" t="str">
        <f>IFERROR(VLOOKUP(D157,DB!A:I,9,0),"")</f>
        <v/>
      </c>
    </row>
    <row r="158" spans="1:12" ht="15">
      <c r="A158" s="159"/>
      <c r="B158" s="159" t="str">
        <f>IFERROR(VLOOKUP(D158,DB!A:K,11,0),"")</f>
        <v/>
      </c>
      <c r="C158" s="159"/>
      <c r="D158" s="159"/>
      <c r="E158" s="159"/>
      <c r="F158" s="160"/>
      <c r="G158" s="161">
        <f ca="1">IFERROR(NOW()-F158,"")</f>
        <v>45955.574518171299</v>
      </c>
      <c r="H158" s="160"/>
      <c r="I158" s="159" t="str">
        <f>IFERROR(VLOOKUP(D158,DB!A:F,6,0),"")</f>
        <v/>
      </c>
      <c r="J158" s="159" t="str">
        <f>IFERROR(VLOOKUP(D158,DB!A:G,7,0),"")</f>
        <v/>
      </c>
      <c r="K158" s="159"/>
      <c r="L158" s="159" t="str">
        <f>IFERROR(VLOOKUP(D158,DB!A:I,9,0),"")</f>
        <v/>
      </c>
    </row>
    <row r="159" spans="1:12" ht="15">
      <c r="A159" s="159"/>
      <c r="B159" s="159" t="str">
        <f>IFERROR(VLOOKUP(D159,DB!A:K,11,0),"")</f>
        <v/>
      </c>
      <c r="C159" s="159"/>
      <c r="D159" s="159"/>
      <c r="E159" s="159"/>
      <c r="F159" s="160"/>
      <c r="G159" s="161">
        <f ca="1">IFERROR(NOW()-F159,"")</f>
        <v>45955.574518171299</v>
      </c>
      <c r="H159" s="160"/>
      <c r="I159" s="159" t="str">
        <f>IFERROR(VLOOKUP(D159,DB!A:F,6,0),"")</f>
        <v/>
      </c>
      <c r="J159" s="159" t="str">
        <f>IFERROR(VLOOKUP(D159,DB!A:G,7,0),"")</f>
        <v/>
      </c>
      <c r="K159" s="159"/>
      <c r="L159" s="159" t="str">
        <f>IFERROR(VLOOKUP(D159,DB!A:I,9,0),"")</f>
        <v/>
      </c>
    </row>
    <row r="160" spans="1:12" ht="15">
      <c r="A160" s="159"/>
      <c r="B160" s="159" t="str">
        <f>IFERROR(VLOOKUP(D160,DB!A:K,11,0),"")</f>
        <v/>
      </c>
      <c r="C160" s="159"/>
      <c r="D160" s="159"/>
      <c r="E160" s="159"/>
      <c r="F160" s="160"/>
      <c r="G160" s="161">
        <f ca="1">IFERROR(NOW()-F160,"")</f>
        <v>45955.574518171299</v>
      </c>
      <c r="H160" s="160"/>
      <c r="I160" s="159" t="str">
        <f>IFERROR(VLOOKUP(D160,DB!A:F,6,0),"")</f>
        <v/>
      </c>
      <c r="J160" s="159" t="str">
        <f>IFERROR(VLOOKUP(D160,DB!A:G,7,0),"")</f>
        <v/>
      </c>
      <c r="K160" s="159"/>
      <c r="L160" s="159" t="str">
        <f>IFERROR(VLOOKUP(D160,DB!A:I,9,0),"")</f>
        <v/>
      </c>
    </row>
    <row r="161" spans="1:12" ht="15">
      <c r="A161" s="159"/>
      <c r="B161" s="159" t="str">
        <f>IFERROR(VLOOKUP(D161,DB!A:K,11,0),"")</f>
        <v/>
      </c>
      <c r="C161" s="159"/>
      <c r="D161" s="159"/>
      <c r="E161" s="159"/>
      <c r="F161" s="160"/>
      <c r="G161" s="161">
        <f ca="1">IFERROR(NOW()-F161,"")</f>
        <v>45955.574518171299</v>
      </c>
      <c r="H161" s="160"/>
      <c r="I161" s="159" t="str">
        <f>IFERROR(VLOOKUP(D161,DB!A:F,6,0),"")</f>
        <v/>
      </c>
      <c r="J161" s="159" t="str">
        <f>IFERROR(VLOOKUP(D161,DB!A:G,7,0),"")</f>
        <v/>
      </c>
      <c r="K161" s="159"/>
      <c r="L161" s="159" t="str">
        <f>IFERROR(VLOOKUP(D161,DB!A:I,9,0),"")</f>
        <v/>
      </c>
    </row>
    <row r="162" spans="1:12" ht="15">
      <c r="A162" s="159"/>
      <c r="B162" s="159" t="str">
        <f>IFERROR(VLOOKUP(D162,DB!A:K,11,0),"")</f>
        <v/>
      </c>
      <c r="C162" s="159"/>
      <c r="D162" s="159"/>
      <c r="E162" s="159"/>
      <c r="F162" s="160"/>
      <c r="G162" s="161">
        <f ca="1">IFERROR(NOW()-F162,"")</f>
        <v>45955.574518171299</v>
      </c>
      <c r="H162" s="160"/>
      <c r="I162" s="159" t="str">
        <f>IFERROR(VLOOKUP(D162,DB!A:F,6,0),"")</f>
        <v/>
      </c>
      <c r="J162" s="159" t="str">
        <f>IFERROR(VLOOKUP(D162,DB!A:G,7,0),"")</f>
        <v/>
      </c>
      <c r="K162" s="159"/>
      <c r="L162" s="159" t="str">
        <f>IFERROR(VLOOKUP(D162,DB!A:I,9,0),"")</f>
        <v/>
      </c>
    </row>
    <row r="163" spans="1:12" ht="15">
      <c r="A163" s="159"/>
      <c r="B163" s="159" t="str">
        <f>IFERROR(VLOOKUP(D163,DB!A:K,11,0),"")</f>
        <v/>
      </c>
      <c r="C163" s="159"/>
      <c r="D163" s="159"/>
      <c r="E163" s="159"/>
      <c r="F163" s="160"/>
      <c r="G163" s="161">
        <f ca="1">IFERROR(NOW()-F163,"")</f>
        <v>45955.574518171299</v>
      </c>
      <c r="H163" s="160"/>
      <c r="I163" s="159" t="str">
        <f>IFERROR(VLOOKUP(D163,DB!A:F,6,0),"")</f>
        <v/>
      </c>
      <c r="J163" s="159" t="str">
        <f>IFERROR(VLOOKUP(D163,DB!A:G,7,0),"")</f>
        <v/>
      </c>
      <c r="K163" s="159"/>
      <c r="L163" s="159" t="str">
        <f>IFERROR(VLOOKUP(D163,DB!A:I,9,0),"")</f>
        <v/>
      </c>
    </row>
    <row r="164" spans="1:12" ht="15">
      <c r="A164" s="159"/>
      <c r="B164" s="159" t="str">
        <f>IFERROR(VLOOKUP(D164,DB!A:K,11,0),"")</f>
        <v/>
      </c>
      <c r="C164" s="159"/>
      <c r="D164" s="159"/>
      <c r="E164" s="159"/>
      <c r="F164" s="160"/>
      <c r="G164" s="161">
        <f ca="1">IFERROR(NOW()-F164,"")</f>
        <v>45955.574518171299</v>
      </c>
      <c r="H164" s="160"/>
      <c r="I164" s="159" t="str">
        <f>IFERROR(VLOOKUP(D164,DB!A:F,6,0),"")</f>
        <v/>
      </c>
      <c r="J164" s="159" t="str">
        <f>IFERROR(VLOOKUP(D164,DB!A:G,7,0),"")</f>
        <v/>
      </c>
      <c r="K164" s="159"/>
      <c r="L164" s="159" t="str">
        <f>IFERROR(VLOOKUP(D164,DB!A:I,9,0),"")</f>
        <v/>
      </c>
    </row>
    <row r="165" spans="1:12" ht="15">
      <c r="A165" s="159"/>
      <c r="B165" s="159" t="str">
        <f>IFERROR(VLOOKUP(D165,DB!A:K,11,0),"")</f>
        <v/>
      </c>
      <c r="C165" s="159"/>
      <c r="D165" s="159"/>
      <c r="E165" s="159"/>
      <c r="F165" s="160"/>
      <c r="G165" s="161">
        <f ca="1">IFERROR(NOW()-F165,"")</f>
        <v>45955.574518171299</v>
      </c>
      <c r="H165" s="160"/>
      <c r="I165" s="159" t="str">
        <f>IFERROR(VLOOKUP(D165,DB!A:F,6,0),"")</f>
        <v/>
      </c>
      <c r="J165" s="159" t="str">
        <f>IFERROR(VLOOKUP(D165,DB!A:G,7,0),"")</f>
        <v/>
      </c>
      <c r="K165" s="159"/>
      <c r="L165" s="159" t="str">
        <f>IFERROR(VLOOKUP(D165,DB!A:I,9,0),"")</f>
        <v/>
      </c>
    </row>
    <row r="166" spans="1:12" ht="15">
      <c r="A166" s="159"/>
      <c r="B166" s="159" t="str">
        <f>IFERROR(VLOOKUP(D166,DB!A:K,11,0),"")</f>
        <v/>
      </c>
      <c r="C166" s="159"/>
      <c r="D166" s="159"/>
      <c r="E166" s="159"/>
      <c r="F166" s="160"/>
      <c r="G166" s="161">
        <f ca="1">IFERROR(NOW()-F166,"")</f>
        <v>45955.574518171299</v>
      </c>
      <c r="H166" s="160"/>
      <c r="I166" s="159" t="str">
        <f>IFERROR(VLOOKUP(D166,DB!A:F,6,0),"")</f>
        <v/>
      </c>
      <c r="J166" s="159" t="str">
        <f>IFERROR(VLOOKUP(D166,DB!A:G,7,0),"")</f>
        <v/>
      </c>
      <c r="K166" s="159"/>
      <c r="L166" s="159" t="str">
        <f>IFERROR(VLOOKUP(D166,DB!A:I,9,0),"")</f>
        <v/>
      </c>
    </row>
    <row r="167" spans="1:12" ht="15">
      <c r="A167" s="159"/>
      <c r="B167" s="159" t="str">
        <f>IFERROR(VLOOKUP(D167,DB!A:K,11,0),"")</f>
        <v/>
      </c>
      <c r="C167" s="159"/>
      <c r="D167" s="159"/>
      <c r="E167" s="159"/>
      <c r="F167" s="160"/>
      <c r="G167" s="161">
        <f ca="1">IFERROR(NOW()-F167,"")</f>
        <v>45955.574518171299</v>
      </c>
      <c r="H167" s="160"/>
      <c r="I167" s="159" t="str">
        <f>IFERROR(VLOOKUP(D167,DB!A:F,6,0),"")</f>
        <v/>
      </c>
      <c r="J167" s="159" t="str">
        <f>IFERROR(VLOOKUP(D167,DB!A:G,7,0),"")</f>
        <v/>
      </c>
      <c r="K167" s="159"/>
      <c r="L167" s="159" t="str">
        <f>IFERROR(VLOOKUP(D167,DB!A:I,9,0),"")</f>
        <v/>
      </c>
    </row>
    <row r="168" spans="1:12" ht="15">
      <c r="A168" s="159"/>
      <c r="B168" s="159" t="str">
        <f>IFERROR(VLOOKUP(D168,DB!A:K,11,0),"")</f>
        <v/>
      </c>
      <c r="C168" s="159"/>
      <c r="D168" s="159"/>
      <c r="E168" s="159"/>
      <c r="F168" s="160"/>
      <c r="G168" s="161">
        <f ca="1">IFERROR(NOW()-F168,"")</f>
        <v>45955.574518171299</v>
      </c>
      <c r="H168" s="160"/>
      <c r="I168" s="159" t="str">
        <f>IFERROR(VLOOKUP(D168,DB!A:F,6,0),"")</f>
        <v/>
      </c>
      <c r="J168" s="159" t="str">
        <f>IFERROR(VLOOKUP(D168,DB!A:G,7,0),"")</f>
        <v/>
      </c>
      <c r="K168" s="159"/>
      <c r="L168" s="159" t="str">
        <f>IFERROR(VLOOKUP(D168,DB!A:I,9,0),"")</f>
        <v/>
      </c>
    </row>
    <row r="169" spans="1:12" ht="15">
      <c r="A169" s="159"/>
      <c r="B169" s="159" t="str">
        <f>IFERROR(VLOOKUP(D169,DB!A:K,11,0),"")</f>
        <v/>
      </c>
      <c r="C169" s="159"/>
      <c r="D169" s="159"/>
      <c r="E169" s="159"/>
      <c r="F169" s="160"/>
      <c r="G169" s="161">
        <f ca="1">IFERROR(NOW()-F169,"")</f>
        <v>45955.574518171299</v>
      </c>
      <c r="H169" s="160"/>
      <c r="I169" s="159" t="str">
        <f>IFERROR(VLOOKUP(D169,DB!A:F,6,0),"")</f>
        <v/>
      </c>
      <c r="J169" s="159" t="str">
        <f>IFERROR(VLOOKUP(D169,DB!A:G,7,0),"")</f>
        <v/>
      </c>
      <c r="K169" s="159"/>
      <c r="L169" s="159" t="str">
        <f>IFERROR(VLOOKUP(D169,DB!A:I,9,0),"")</f>
        <v/>
      </c>
    </row>
    <row r="170" spans="1:12" ht="15">
      <c r="A170" s="159"/>
      <c r="B170" s="159" t="str">
        <f>IFERROR(VLOOKUP(D170,DB!A:K,11,0),"")</f>
        <v/>
      </c>
      <c r="C170" s="159"/>
      <c r="D170" s="159"/>
      <c r="E170" s="159"/>
      <c r="F170" s="160"/>
      <c r="G170" s="161">
        <f ca="1">IFERROR(NOW()-F170,"")</f>
        <v>45955.574518171299</v>
      </c>
      <c r="H170" s="160"/>
      <c r="I170" s="159" t="str">
        <f>IFERROR(VLOOKUP(D170,DB!A:F,6,0),"")</f>
        <v/>
      </c>
      <c r="J170" s="159" t="str">
        <f>IFERROR(VLOOKUP(D170,DB!A:G,7,0),"")</f>
        <v/>
      </c>
      <c r="K170" s="159"/>
      <c r="L170" s="159" t="str">
        <f>IFERROR(VLOOKUP(D170,DB!A:I,9,0),"")</f>
        <v/>
      </c>
    </row>
    <row r="171" spans="1:12" ht="15">
      <c r="A171" s="159"/>
      <c r="B171" s="159" t="str">
        <f>IFERROR(VLOOKUP(D171,DB!A:K,11,0),"")</f>
        <v/>
      </c>
      <c r="C171" s="159"/>
      <c r="D171" s="159"/>
      <c r="E171" s="159"/>
      <c r="F171" s="160"/>
      <c r="G171" s="161">
        <f ca="1">IFERROR(NOW()-F171,"")</f>
        <v>45955.574518171299</v>
      </c>
      <c r="H171" s="160"/>
      <c r="I171" s="159" t="str">
        <f>IFERROR(VLOOKUP(D171,DB!A:F,6,0),"")</f>
        <v/>
      </c>
      <c r="J171" s="159" t="str">
        <f>IFERROR(VLOOKUP(D171,DB!A:G,7,0),"")</f>
        <v/>
      </c>
      <c r="K171" s="159"/>
      <c r="L171" s="159" t="str">
        <f>IFERROR(VLOOKUP(D171,DB!A:I,9,0),"")</f>
        <v/>
      </c>
    </row>
    <row r="172" spans="1:12" ht="15">
      <c r="A172" s="159"/>
      <c r="B172" s="159" t="str">
        <f>IFERROR(VLOOKUP(D172,DB!A:K,11,0),"")</f>
        <v/>
      </c>
      <c r="C172" s="159"/>
      <c r="D172" s="159"/>
      <c r="E172" s="159"/>
      <c r="F172" s="160"/>
      <c r="G172" s="161">
        <f ca="1">IFERROR(NOW()-F172,"")</f>
        <v>45955.574518171299</v>
      </c>
      <c r="H172" s="160"/>
      <c r="I172" s="159" t="str">
        <f>IFERROR(VLOOKUP(D172,DB!A:F,6,0),"")</f>
        <v/>
      </c>
      <c r="J172" s="159" t="str">
        <f>IFERROR(VLOOKUP(D172,DB!A:G,7,0),"")</f>
        <v/>
      </c>
      <c r="K172" s="159"/>
      <c r="L172" s="159" t="str">
        <f>IFERROR(VLOOKUP(D172,DB!A:I,9,0),"")</f>
        <v/>
      </c>
    </row>
    <row r="173" spans="1:12" ht="15">
      <c r="A173" s="159"/>
      <c r="B173" s="159" t="str">
        <f>IFERROR(VLOOKUP(D173,DB!A:K,11,0),"")</f>
        <v/>
      </c>
      <c r="C173" s="159"/>
      <c r="D173" s="159"/>
      <c r="E173" s="159"/>
      <c r="F173" s="160"/>
      <c r="G173" s="161">
        <f ca="1">IFERROR(NOW()-F173,"")</f>
        <v>45955.574518171299</v>
      </c>
      <c r="H173" s="160"/>
      <c r="I173" s="159" t="str">
        <f>IFERROR(VLOOKUP(D173,DB!A:F,6,0),"")</f>
        <v/>
      </c>
      <c r="J173" s="159" t="str">
        <f>IFERROR(VLOOKUP(D173,DB!A:G,7,0),"")</f>
        <v/>
      </c>
      <c r="K173" s="159"/>
      <c r="L173" s="159" t="str">
        <f>IFERROR(VLOOKUP(D173,DB!A:I,9,0),"")</f>
        <v/>
      </c>
    </row>
    <row r="174" spans="1:12" ht="15">
      <c r="A174" s="159"/>
      <c r="B174" s="159" t="str">
        <f>IFERROR(VLOOKUP(D174,DB!A:K,11,0),"")</f>
        <v/>
      </c>
      <c r="C174" s="159"/>
      <c r="D174" s="159"/>
      <c r="E174" s="159"/>
      <c r="F174" s="160"/>
      <c r="G174" s="161">
        <f ca="1">IFERROR(NOW()-F174,"")</f>
        <v>45955.574518171299</v>
      </c>
      <c r="H174" s="160"/>
      <c r="I174" s="159" t="str">
        <f>IFERROR(VLOOKUP(D174,DB!A:F,6,0),"")</f>
        <v/>
      </c>
      <c r="J174" s="159" t="str">
        <f>IFERROR(VLOOKUP(D174,DB!A:G,7,0),"")</f>
        <v/>
      </c>
      <c r="K174" s="159"/>
      <c r="L174" s="159" t="str">
        <f>IFERROR(VLOOKUP(D174,DB!A:I,9,0),"")</f>
        <v/>
      </c>
    </row>
    <row r="175" spans="1:12" ht="15">
      <c r="A175" s="159"/>
      <c r="B175" s="159" t="str">
        <f>IFERROR(VLOOKUP(D175,DB!A:K,11,0),"")</f>
        <v/>
      </c>
      <c r="C175" s="159"/>
      <c r="D175" s="159"/>
      <c r="E175" s="159"/>
      <c r="F175" s="160"/>
      <c r="G175" s="161">
        <f ca="1">IFERROR(NOW()-F175,"")</f>
        <v>45955.574518171299</v>
      </c>
      <c r="H175" s="160"/>
      <c r="I175" s="159" t="str">
        <f>IFERROR(VLOOKUP(D175,DB!A:F,6,0),"")</f>
        <v/>
      </c>
      <c r="J175" s="159" t="str">
        <f>IFERROR(VLOOKUP(D175,DB!A:G,7,0),"")</f>
        <v/>
      </c>
      <c r="K175" s="159"/>
      <c r="L175" s="159" t="str">
        <f>IFERROR(VLOOKUP(D175,DB!A:I,9,0),"")</f>
        <v/>
      </c>
    </row>
    <row r="176" spans="1:12" ht="15">
      <c r="A176" s="159"/>
      <c r="B176" s="159" t="str">
        <f>IFERROR(VLOOKUP(D176,DB!A:K,11,0),"")</f>
        <v/>
      </c>
      <c r="C176" s="159"/>
      <c r="D176" s="159"/>
      <c r="E176" s="159"/>
      <c r="F176" s="160"/>
      <c r="G176" s="161">
        <f ca="1">IFERROR(NOW()-F176,"")</f>
        <v>45955.574518171299</v>
      </c>
      <c r="H176" s="160"/>
      <c r="I176" s="159" t="str">
        <f>IFERROR(VLOOKUP(D176,DB!A:F,6,0),"")</f>
        <v/>
      </c>
      <c r="J176" s="159" t="str">
        <f>IFERROR(VLOOKUP(D176,DB!A:G,7,0),"")</f>
        <v/>
      </c>
      <c r="K176" s="159"/>
      <c r="L176" s="159" t="str">
        <f>IFERROR(VLOOKUP(D176,DB!A:I,9,0),"")</f>
        <v/>
      </c>
    </row>
    <row r="177" spans="1:12" ht="15">
      <c r="A177" s="159"/>
      <c r="B177" s="159" t="str">
        <f>IFERROR(VLOOKUP(D177,DB!A:K,11,0),"")</f>
        <v/>
      </c>
      <c r="C177" s="159"/>
      <c r="D177" s="159"/>
      <c r="E177" s="159"/>
      <c r="F177" s="160"/>
      <c r="G177" s="161">
        <f ca="1">IFERROR(NOW()-F177,"")</f>
        <v>45955.574518171299</v>
      </c>
      <c r="H177" s="160"/>
      <c r="I177" s="159" t="str">
        <f>IFERROR(VLOOKUP(D177,DB!A:F,6,0),"")</f>
        <v/>
      </c>
      <c r="J177" s="159" t="str">
        <f>IFERROR(VLOOKUP(D177,DB!A:G,7,0),"")</f>
        <v/>
      </c>
      <c r="K177" s="159"/>
      <c r="L177" s="159" t="str">
        <f>IFERROR(VLOOKUP(D177,DB!A:I,9,0),"")</f>
        <v/>
      </c>
    </row>
    <row r="178" spans="1:12" ht="15">
      <c r="A178" s="159"/>
      <c r="B178" s="159" t="str">
        <f>IFERROR(VLOOKUP(D178,DB!A:K,11,0),"")</f>
        <v/>
      </c>
      <c r="C178" s="159"/>
      <c r="D178" s="159"/>
      <c r="E178" s="159"/>
      <c r="F178" s="160"/>
      <c r="G178" s="161">
        <f ca="1">IFERROR(NOW()-F178,"")</f>
        <v>45955.574518171299</v>
      </c>
      <c r="H178" s="160"/>
      <c r="I178" s="159" t="str">
        <f>IFERROR(VLOOKUP(D178,DB!A:F,6,0),"")</f>
        <v/>
      </c>
      <c r="J178" s="159" t="str">
        <f>IFERROR(VLOOKUP(D178,DB!A:G,7,0),"")</f>
        <v/>
      </c>
      <c r="K178" s="159"/>
      <c r="L178" s="159" t="str">
        <f>IFERROR(VLOOKUP(D178,DB!A:I,9,0),"")</f>
        <v/>
      </c>
    </row>
    <row r="179" spans="1:12" ht="15">
      <c r="A179" s="159"/>
      <c r="B179" s="159" t="str">
        <f>IFERROR(VLOOKUP(D179,DB!A:K,11,0),"")</f>
        <v/>
      </c>
      <c r="C179" s="159"/>
      <c r="D179" s="159"/>
      <c r="E179" s="159"/>
      <c r="F179" s="160"/>
      <c r="G179" s="161">
        <f ca="1">IFERROR(NOW()-F179,"")</f>
        <v>45955.574518171299</v>
      </c>
      <c r="H179" s="160"/>
      <c r="I179" s="159" t="str">
        <f>IFERROR(VLOOKUP(D179,DB!A:F,6,0),"")</f>
        <v/>
      </c>
      <c r="J179" s="159" t="str">
        <f>IFERROR(VLOOKUP(D179,DB!A:G,7,0),"")</f>
        <v/>
      </c>
      <c r="K179" s="159"/>
      <c r="L179" s="159" t="str">
        <f>IFERROR(VLOOKUP(D179,DB!A:I,9,0),"")</f>
        <v/>
      </c>
    </row>
    <row r="180" spans="1:12" ht="15">
      <c r="A180" s="159"/>
      <c r="B180" s="159" t="str">
        <f>IFERROR(VLOOKUP(D180,DB!A:K,11,0),"")</f>
        <v/>
      </c>
      <c r="C180" s="159"/>
      <c r="D180" s="159"/>
      <c r="E180" s="159"/>
      <c r="F180" s="160"/>
      <c r="G180" s="161">
        <f ca="1">IFERROR(NOW()-F180,"")</f>
        <v>45955.574518171299</v>
      </c>
      <c r="H180" s="160"/>
      <c r="I180" s="159" t="str">
        <f>IFERROR(VLOOKUP(D180,DB!A:F,6,0),"")</f>
        <v/>
      </c>
      <c r="J180" s="159" t="str">
        <f>IFERROR(VLOOKUP(D180,DB!A:G,7,0),"")</f>
        <v/>
      </c>
      <c r="K180" s="159"/>
      <c r="L180" s="159" t="str">
        <f>IFERROR(VLOOKUP(D180,DB!A:I,9,0),"")</f>
        <v/>
      </c>
    </row>
    <row r="181" spans="1:12" ht="15">
      <c r="A181" s="159"/>
      <c r="B181" s="159" t="str">
        <f>IFERROR(VLOOKUP(D181,DB!A:K,11,0),"")</f>
        <v/>
      </c>
      <c r="C181" s="159"/>
      <c r="D181" s="159"/>
      <c r="E181" s="159"/>
      <c r="F181" s="160"/>
      <c r="G181" s="161">
        <f ca="1">IFERROR(NOW()-F181,"")</f>
        <v>45955.574518171299</v>
      </c>
      <c r="H181" s="160"/>
      <c r="I181" s="159" t="str">
        <f>IFERROR(VLOOKUP(D181,DB!A:F,6,0),"")</f>
        <v/>
      </c>
      <c r="J181" s="159" t="str">
        <f>IFERROR(VLOOKUP(D181,DB!A:G,7,0),"")</f>
        <v/>
      </c>
      <c r="K181" s="159"/>
      <c r="L181" s="159" t="str">
        <f>IFERROR(VLOOKUP(D181,DB!A:I,9,0),"")</f>
        <v/>
      </c>
    </row>
    <row r="182" spans="1:12" ht="15">
      <c r="A182" s="159"/>
      <c r="B182" s="159" t="str">
        <f>IFERROR(VLOOKUP(D182,DB!A:K,11,0),"")</f>
        <v/>
      </c>
      <c r="C182" s="159"/>
      <c r="D182" s="159"/>
      <c r="E182" s="159"/>
      <c r="F182" s="160"/>
      <c r="G182" s="161">
        <f ca="1">IFERROR(NOW()-F182,"")</f>
        <v>45955.574518171299</v>
      </c>
      <c r="H182" s="160"/>
      <c r="I182" s="159" t="str">
        <f>IFERROR(VLOOKUP(D182,DB!A:F,6,0),"")</f>
        <v/>
      </c>
      <c r="J182" s="159" t="str">
        <f>IFERROR(VLOOKUP(D182,DB!A:G,7,0),"")</f>
        <v/>
      </c>
      <c r="K182" s="159"/>
      <c r="L182" s="159" t="str">
        <f>IFERROR(VLOOKUP(D182,DB!A:I,9,0),"")</f>
        <v/>
      </c>
    </row>
    <row r="183" spans="1:12" ht="15">
      <c r="A183" s="159"/>
      <c r="B183" s="159" t="str">
        <f>IFERROR(VLOOKUP(D183,DB!A:K,11,0),"")</f>
        <v/>
      </c>
      <c r="C183" s="159"/>
      <c r="D183" s="159"/>
      <c r="E183" s="159"/>
      <c r="F183" s="160"/>
      <c r="G183" s="161">
        <f ca="1">IFERROR(NOW()-F183,"")</f>
        <v>45955.574518171299</v>
      </c>
      <c r="H183" s="160"/>
      <c r="I183" s="159" t="str">
        <f>IFERROR(VLOOKUP(D183,DB!A:F,6,0),"")</f>
        <v/>
      </c>
      <c r="J183" s="159" t="str">
        <f>IFERROR(VLOOKUP(D183,DB!A:G,7,0),"")</f>
        <v/>
      </c>
      <c r="K183" s="159"/>
      <c r="L183" s="159" t="str">
        <f>IFERROR(VLOOKUP(D183,DB!A:I,9,0),"")</f>
        <v/>
      </c>
    </row>
    <row r="184" spans="1:12" ht="15">
      <c r="A184" s="159"/>
      <c r="B184" s="159" t="str">
        <f>IFERROR(VLOOKUP(D184,DB!A:K,11,0),"")</f>
        <v/>
      </c>
      <c r="C184" s="159"/>
      <c r="D184" s="159"/>
      <c r="E184" s="159"/>
      <c r="F184" s="160"/>
      <c r="G184" s="161">
        <f ca="1">IFERROR(NOW()-F184,"")</f>
        <v>45955.574518171299</v>
      </c>
      <c r="H184" s="160"/>
      <c r="I184" s="159" t="str">
        <f>IFERROR(VLOOKUP(D184,DB!A:F,6,0),"")</f>
        <v/>
      </c>
      <c r="J184" s="159" t="str">
        <f>IFERROR(VLOOKUP(D184,DB!A:G,7,0),"")</f>
        <v/>
      </c>
      <c r="K184" s="159"/>
      <c r="L184" s="159" t="str">
        <f>IFERROR(VLOOKUP(D184,DB!A:I,9,0),"")</f>
        <v/>
      </c>
    </row>
    <row r="185" spans="1:12" ht="15">
      <c r="A185" s="159"/>
      <c r="B185" s="159" t="str">
        <f>IFERROR(VLOOKUP(D185,DB!A:K,11,0),"")</f>
        <v/>
      </c>
      <c r="C185" s="159"/>
      <c r="D185" s="159"/>
      <c r="E185" s="159"/>
      <c r="F185" s="160"/>
      <c r="G185" s="161">
        <f ca="1">IFERROR(NOW()-F185,"")</f>
        <v>45955.574518171299</v>
      </c>
      <c r="H185" s="160"/>
      <c r="I185" s="159" t="str">
        <f>IFERROR(VLOOKUP(D185,DB!A:F,6,0),"")</f>
        <v/>
      </c>
      <c r="J185" s="159" t="str">
        <f>IFERROR(VLOOKUP(D185,DB!A:G,7,0),"")</f>
        <v/>
      </c>
      <c r="K185" s="159"/>
      <c r="L185" s="159" t="str">
        <f>IFERROR(VLOOKUP(D185,DB!A:I,9,0),"")</f>
        <v/>
      </c>
    </row>
    <row r="186" spans="1:12" ht="15">
      <c r="A186" s="159"/>
      <c r="B186" s="159" t="str">
        <f>IFERROR(VLOOKUP(D186,DB!A:K,11,0),"")</f>
        <v/>
      </c>
      <c r="C186" s="159"/>
      <c r="D186" s="159"/>
      <c r="E186" s="159"/>
      <c r="F186" s="160"/>
      <c r="G186" s="161">
        <f ca="1">IFERROR(NOW()-F186,"")</f>
        <v>45955.574518171299</v>
      </c>
      <c r="H186" s="160"/>
      <c r="I186" s="159" t="str">
        <f>IFERROR(VLOOKUP(D186,DB!A:F,6,0),"")</f>
        <v/>
      </c>
      <c r="J186" s="159" t="str">
        <f>IFERROR(VLOOKUP(D186,DB!A:G,7,0),"")</f>
        <v/>
      </c>
      <c r="K186" s="159"/>
      <c r="L186" s="159" t="str">
        <f>IFERROR(VLOOKUP(D186,DB!A:I,9,0),"")</f>
        <v/>
      </c>
    </row>
    <row r="187" spans="1:12" ht="15">
      <c r="A187" s="159"/>
      <c r="B187" s="159" t="str">
        <f>IFERROR(VLOOKUP(D187,DB!A:K,11,0),"")</f>
        <v/>
      </c>
      <c r="C187" s="159"/>
      <c r="D187" s="159"/>
      <c r="E187" s="159"/>
      <c r="F187" s="160"/>
      <c r="G187" s="161">
        <f ca="1">IFERROR(NOW()-F187,"")</f>
        <v>45955.574518171299</v>
      </c>
      <c r="H187" s="160"/>
      <c r="I187" s="159" t="str">
        <f>IFERROR(VLOOKUP(D187,DB!A:F,6,0),"")</f>
        <v/>
      </c>
      <c r="J187" s="159" t="str">
        <f>IFERROR(VLOOKUP(D187,DB!A:G,7,0),"")</f>
        <v/>
      </c>
      <c r="K187" s="159"/>
      <c r="L187" s="159" t="str">
        <f>IFERROR(VLOOKUP(D187,DB!A:I,9,0),"")</f>
        <v/>
      </c>
    </row>
    <row r="188" spans="1:12" ht="15">
      <c r="A188" s="159"/>
      <c r="B188" s="159" t="str">
        <f>IFERROR(VLOOKUP(D188,DB!A:K,11,0),"")</f>
        <v/>
      </c>
      <c r="C188" s="159"/>
      <c r="D188" s="159"/>
      <c r="E188" s="159"/>
      <c r="F188" s="160"/>
      <c r="G188" s="161">
        <f ca="1">IFERROR(NOW()-F188,"")</f>
        <v>45955.574518171299</v>
      </c>
      <c r="H188" s="160"/>
      <c r="I188" s="159" t="str">
        <f>IFERROR(VLOOKUP(D188,DB!A:F,6,0),"")</f>
        <v/>
      </c>
      <c r="J188" s="159" t="str">
        <f>IFERROR(VLOOKUP(D188,DB!A:G,7,0),"")</f>
        <v/>
      </c>
      <c r="K188" s="159"/>
      <c r="L188" s="159" t="str">
        <f>IFERROR(VLOOKUP(D188,DB!A:I,9,0),"")</f>
        <v/>
      </c>
    </row>
    <row r="189" spans="1:12" ht="15">
      <c r="A189" s="159"/>
      <c r="B189" s="159" t="str">
        <f>IFERROR(VLOOKUP(D189,DB!A:K,11,0),"")</f>
        <v/>
      </c>
      <c r="C189" s="159"/>
      <c r="D189" s="159"/>
      <c r="E189" s="159"/>
      <c r="F189" s="160"/>
      <c r="G189" s="161">
        <f ca="1">IFERROR(NOW()-F189,"")</f>
        <v>45955.574518171299</v>
      </c>
      <c r="H189" s="160"/>
      <c r="I189" s="159" t="str">
        <f>IFERROR(VLOOKUP(D189,DB!A:F,6,0),"")</f>
        <v/>
      </c>
      <c r="J189" s="159" t="str">
        <f>IFERROR(VLOOKUP(D189,DB!A:G,7,0),"")</f>
        <v/>
      </c>
      <c r="K189" s="159"/>
      <c r="L189" s="159" t="str">
        <f>IFERROR(VLOOKUP(D189,DB!A:I,9,0),"")</f>
        <v/>
      </c>
    </row>
    <row r="190" spans="1:12" ht="15">
      <c r="A190" s="159"/>
      <c r="B190" s="159" t="str">
        <f>IFERROR(VLOOKUP(D190,DB!A:K,11,0),"")</f>
        <v/>
      </c>
      <c r="C190" s="159"/>
      <c r="D190" s="159"/>
      <c r="E190" s="159"/>
      <c r="F190" s="160"/>
      <c r="G190" s="161">
        <f ca="1">IFERROR(NOW()-F190,"")</f>
        <v>45955.574518171299</v>
      </c>
      <c r="H190" s="160"/>
      <c r="I190" s="159" t="str">
        <f>IFERROR(VLOOKUP(D190,DB!A:F,6,0),"")</f>
        <v/>
      </c>
      <c r="J190" s="159" t="str">
        <f>IFERROR(VLOOKUP(D190,DB!A:G,7,0),"")</f>
        <v/>
      </c>
      <c r="K190" s="159"/>
      <c r="L190" s="159" t="str">
        <f>IFERROR(VLOOKUP(D190,DB!A:I,9,0),"")</f>
        <v/>
      </c>
    </row>
    <row r="191" spans="1:12" ht="15">
      <c r="A191" s="159"/>
      <c r="B191" s="159" t="str">
        <f>IFERROR(VLOOKUP(D191,DB!A:K,11,0),"")</f>
        <v/>
      </c>
      <c r="C191" s="159"/>
      <c r="D191" s="159"/>
      <c r="E191" s="159"/>
      <c r="F191" s="160"/>
      <c r="G191" s="161">
        <f ca="1">IFERROR(NOW()-F191,"")</f>
        <v>45955.574518171299</v>
      </c>
      <c r="H191" s="160"/>
      <c r="I191" s="159" t="str">
        <f>IFERROR(VLOOKUP(D191,DB!A:F,6,0),"")</f>
        <v/>
      </c>
      <c r="J191" s="159" t="str">
        <f>IFERROR(VLOOKUP(D191,DB!A:G,7,0),"")</f>
        <v/>
      </c>
      <c r="K191" s="159"/>
      <c r="L191" s="159" t="str">
        <f>IFERROR(VLOOKUP(D191,DB!A:I,9,0),"")</f>
        <v/>
      </c>
    </row>
    <row r="192" spans="1:12" ht="15">
      <c r="A192" s="159"/>
      <c r="B192" s="159" t="str">
        <f>IFERROR(VLOOKUP(D192,DB!A:K,11,0),"")</f>
        <v/>
      </c>
      <c r="C192" s="159"/>
      <c r="D192" s="159"/>
      <c r="E192" s="159"/>
      <c r="F192" s="160"/>
      <c r="G192" s="161">
        <f ca="1">IFERROR(NOW()-F192,"")</f>
        <v>45955.574518171299</v>
      </c>
      <c r="H192" s="160"/>
      <c r="I192" s="159" t="str">
        <f>IFERROR(VLOOKUP(D192,DB!A:F,6,0),"")</f>
        <v/>
      </c>
      <c r="J192" s="159" t="str">
        <f>IFERROR(VLOOKUP(D192,DB!A:G,7,0),"")</f>
        <v/>
      </c>
      <c r="K192" s="159"/>
      <c r="L192" s="159" t="str">
        <f>IFERROR(VLOOKUP(D192,DB!A:I,9,0),"")</f>
        <v/>
      </c>
    </row>
    <row r="193" spans="1:12" ht="15">
      <c r="A193" s="159"/>
      <c r="B193" s="159" t="str">
        <f>IFERROR(VLOOKUP(D193,DB!A:K,11,0),"")</f>
        <v/>
      </c>
      <c r="C193" s="159"/>
      <c r="D193" s="159"/>
      <c r="E193" s="159"/>
      <c r="F193" s="160"/>
      <c r="G193" s="161">
        <f ca="1">IFERROR(NOW()-F193,"")</f>
        <v>45955.574518171299</v>
      </c>
      <c r="H193" s="160"/>
      <c r="I193" s="159" t="str">
        <f>IFERROR(VLOOKUP(D193,DB!A:F,6,0),"")</f>
        <v/>
      </c>
      <c r="J193" s="159" t="str">
        <f>IFERROR(VLOOKUP(D193,DB!A:G,7,0),"")</f>
        <v/>
      </c>
      <c r="K193" s="159"/>
      <c r="L193" s="159" t="str">
        <f>IFERROR(VLOOKUP(D193,DB!A:I,9,0),"")</f>
        <v/>
      </c>
    </row>
    <row r="194" spans="1:12" ht="15">
      <c r="A194" s="159"/>
      <c r="B194" s="159" t="str">
        <f>IFERROR(VLOOKUP(D194,DB!A:K,11,0),"")</f>
        <v/>
      </c>
      <c r="C194" s="159"/>
      <c r="D194" s="159"/>
      <c r="E194" s="159"/>
      <c r="F194" s="160"/>
      <c r="G194" s="161">
        <f ca="1">IFERROR(NOW()-F194,"")</f>
        <v>45955.574518171299</v>
      </c>
      <c r="H194" s="160"/>
      <c r="I194" s="159" t="str">
        <f>IFERROR(VLOOKUP(D194,DB!A:F,6,0),"")</f>
        <v/>
      </c>
      <c r="J194" s="159" t="str">
        <f>IFERROR(VLOOKUP(D194,DB!A:G,7,0),"")</f>
        <v/>
      </c>
      <c r="K194" s="159"/>
      <c r="L194" s="159" t="str">
        <f>IFERROR(VLOOKUP(D194,DB!A:I,9,0),"")</f>
        <v/>
      </c>
    </row>
    <row r="195" spans="1:12" ht="15">
      <c r="A195" s="159"/>
      <c r="B195" s="159" t="str">
        <f>IFERROR(VLOOKUP(D195,DB!A:K,11,0),"")</f>
        <v/>
      </c>
      <c r="C195" s="159"/>
      <c r="D195" s="159"/>
      <c r="E195" s="159"/>
      <c r="F195" s="160"/>
      <c r="G195" s="161">
        <f ca="1">IFERROR(NOW()-F195,"")</f>
        <v>45955.574518171299</v>
      </c>
      <c r="H195" s="160"/>
      <c r="I195" s="159" t="str">
        <f>IFERROR(VLOOKUP(D195,DB!A:F,6,0),"")</f>
        <v/>
      </c>
      <c r="J195" s="159" t="str">
        <f>IFERROR(VLOOKUP(D195,DB!A:G,7,0),"")</f>
        <v/>
      </c>
      <c r="K195" s="159"/>
      <c r="L195" s="159" t="str">
        <f>IFERROR(VLOOKUP(D195,DB!A:I,9,0),"")</f>
        <v/>
      </c>
    </row>
    <row r="196" spans="1:12" ht="15">
      <c r="A196" s="159"/>
      <c r="B196" s="159" t="str">
        <f>IFERROR(VLOOKUP(D196,DB!A:K,11,0),"")</f>
        <v/>
      </c>
      <c r="C196" s="159"/>
      <c r="D196" s="159"/>
      <c r="E196" s="159"/>
      <c r="F196" s="160"/>
      <c r="G196" s="161">
        <f ca="1">IFERROR(NOW()-F196,"")</f>
        <v>45955.574518171299</v>
      </c>
      <c r="H196" s="160"/>
      <c r="I196" s="159" t="str">
        <f>IFERROR(VLOOKUP(D196,DB!A:F,6,0),"")</f>
        <v/>
      </c>
      <c r="J196" s="159" t="str">
        <f>IFERROR(VLOOKUP(D196,DB!A:G,7,0),"")</f>
        <v/>
      </c>
      <c r="K196" s="159"/>
      <c r="L196" s="159" t="str">
        <f>IFERROR(VLOOKUP(D196,DB!A:I,9,0),"")</f>
        <v/>
      </c>
    </row>
    <row r="197" spans="1:12" ht="15">
      <c r="A197" s="159"/>
      <c r="B197" s="159" t="str">
        <f>IFERROR(VLOOKUP(D197,DB!A:K,11,0),"")</f>
        <v/>
      </c>
      <c r="C197" s="159"/>
      <c r="D197" s="159"/>
      <c r="E197" s="159"/>
      <c r="F197" s="160"/>
      <c r="G197" s="161">
        <f ca="1">IFERROR(NOW()-F197,"")</f>
        <v>45955.574518171299</v>
      </c>
      <c r="H197" s="160"/>
      <c r="I197" s="159" t="str">
        <f>IFERROR(VLOOKUP(D197,DB!A:F,6,0),"")</f>
        <v/>
      </c>
      <c r="J197" s="159" t="str">
        <f>IFERROR(VLOOKUP(D197,DB!A:G,7,0),"")</f>
        <v/>
      </c>
      <c r="K197" s="159"/>
      <c r="L197" s="159" t="str">
        <f>IFERROR(VLOOKUP(D197,DB!A:I,9,0),"")</f>
        <v/>
      </c>
    </row>
    <row r="198" spans="1:12" ht="15">
      <c r="A198" s="159"/>
      <c r="B198" s="159" t="str">
        <f>IFERROR(VLOOKUP(D198,DB!A:K,11,0),"")</f>
        <v/>
      </c>
      <c r="C198" s="159"/>
      <c r="D198" s="159"/>
      <c r="E198" s="159"/>
      <c r="F198" s="160"/>
      <c r="G198" s="161">
        <f ca="1">IFERROR(NOW()-F198,"")</f>
        <v>45955.574518171299</v>
      </c>
      <c r="H198" s="160"/>
      <c r="I198" s="159" t="str">
        <f>IFERROR(VLOOKUP(D198,DB!A:F,6,0),"")</f>
        <v/>
      </c>
      <c r="J198" s="159" t="str">
        <f>IFERROR(VLOOKUP(D198,DB!A:G,7,0),"")</f>
        <v/>
      </c>
      <c r="K198" s="159"/>
      <c r="L198" s="159" t="str">
        <f>IFERROR(VLOOKUP(D198,DB!A:I,9,0),"")</f>
        <v/>
      </c>
    </row>
    <row r="199" spans="1:12" ht="15">
      <c r="A199" s="159"/>
      <c r="B199" s="159" t="str">
        <f>IFERROR(VLOOKUP(D199,DB!A:K,11,0),"")</f>
        <v/>
      </c>
      <c r="C199" s="159"/>
      <c r="D199" s="159"/>
      <c r="E199" s="159"/>
      <c r="F199" s="160"/>
      <c r="G199" s="161">
        <f ca="1">IFERROR(NOW()-F199,"")</f>
        <v>45955.574518171299</v>
      </c>
      <c r="H199" s="160"/>
      <c r="I199" s="159" t="str">
        <f>IFERROR(VLOOKUP(D199,DB!A:F,6,0),"")</f>
        <v/>
      </c>
      <c r="J199" s="159" t="str">
        <f>IFERROR(VLOOKUP(D199,DB!A:G,7,0),"")</f>
        <v/>
      </c>
      <c r="K199" s="159"/>
      <c r="L199" s="159" t="str">
        <f>IFERROR(VLOOKUP(D199,DB!A:I,9,0),"")</f>
        <v/>
      </c>
    </row>
    <row r="200" spans="1:12" ht="15">
      <c r="A200" s="159"/>
      <c r="B200" s="159" t="str">
        <f>IFERROR(VLOOKUP(D200,DB!A:K,11,0),"")</f>
        <v/>
      </c>
      <c r="C200" s="159"/>
      <c r="D200" s="159"/>
      <c r="E200" s="159"/>
      <c r="F200" s="160"/>
      <c r="G200" s="161">
        <f ca="1">IFERROR(NOW()-F200,"")</f>
        <v>45955.574518171299</v>
      </c>
      <c r="H200" s="160"/>
      <c r="I200" s="159" t="str">
        <f>IFERROR(VLOOKUP(D200,DB!A:F,6,0),"")</f>
        <v/>
      </c>
      <c r="J200" s="159" t="str">
        <f>IFERROR(VLOOKUP(D200,DB!A:G,7,0),"")</f>
        <v/>
      </c>
      <c r="K200" s="159"/>
      <c r="L200" s="159" t="str">
        <f>IFERROR(VLOOKUP(D200,DB!A:I,9,0),"")</f>
        <v/>
      </c>
    </row>
    <row r="201" spans="1:12" ht="15">
      <c r="A201" s="159"/>
      <c r="B201" s="159" t="str">
        <f>IFERROR(VLOOKUP(D201,DB!A:K,11,0),"")</f>
        <v/>
      </c>
      <c r="C201" s="159"/>
      <c r="D201" s="159"/>
      <c r="E201" s="159"/>
      <c r="F201" s="160"/>
      <c r="G201" s="161">
        <f ca="1">IFERROR(NOW()-F201,"")</f>
        <v>45955.574518171299</v>
      </c>
      <c r="H201" s="160"/>
      <c r="I201" s="159" t="str">
        <f>IFERROR(VLOOKUP(D201,DB!A:F,6,0),"")</f>
        <v/>
      </c>
      <c r="J201" s="159" t="str">
        <f>IFERROR(VLOOKUP(D201,DB!A:G,7,0),"")</f>
        <v/>
      </c>
      <c r="K201" s="159"/>
      <c r="L201" s="159" t="str">
        <f>IFERROR(VLOOKUP(D201,DB!A:I,9,0),"")</f>
        <v/>
      </c>
    </row>
    <row r="202" spans="1:12" ht="15">
      <c r="A202" s="159"/>
      <c r="B202" s="159" t="str">
        <f>IFERROR(VLOOKUP(D202,DB!A:K,11,0),"")</f>
        <v/>
      </c>
      <c r="C202" s="159"/>
      <c r="D202" s="159"/>
      <c r="E202" s="159"/>
      <c r="F202" s="160"/>
      <c r="G202" s="161">
        <f ca="1">IFERROR(NOW()-F202,"")</f>
        <v>45955.574518171299</v>
      </c>
      <c r="H202" s="160"/>
      <c r="I202" s="159" t="str">
        <f>IFERROR(VLOOKUP(D202,DB!A:F,6,0),"")</f>
        <v/>
      </c>
      <c r="J202" s="159" t="str">
        <f>IFERROR(VLOOKUP(D202,DB!A:G,7,0),"")</f>
        <v/>
      </c>
      <c r="K202" s="159"/>
      <c r="L202" s="159" t="str">
        <f>IFERROR(VLOOKUP(D202,DB!A:I,9,0),"")</f>
        <v/>
      </c>
    </row>
    <row r="203" spans="1:12" ht="15">
      <c r="A203" s="159"/>
      <c r="B203" s="159" t="str">
        <f>IFERROR(VLOOKUP(D203,DB!A:K,11,0),"")</f>
        <v/>
      </c>
      <c r="C203" s="159"/>
      <c r="D203" s="159"/>
      <c r="E203" s="159"/>
      <c r="F203" s="160"/>
      <c r="G203" s="161">
        <f ca="1">IFERROR(NOW()-F203,"")</f>
        <v>45955.574518171299</v>
      </c>
      <c r="H203" s="160"/>
      <c r="I203" s="159" t="str">
        <f>IFERROR(VLOOKUP(D203,DB!A:F,6,0),"")</f>
        <v/>
      </c>
      <c r="J203" s="159" t="str">
        <f>IFERROR(VLOOKUP(D203,DB!A:G,7,0),"")</f>
        <v/>
      </c>
      <c r="K203" s="159"/>
      <c r="L203" s="159" t="str">
        <f>IFERROR(VLOOKUP(D203,DB!A:I,9,0),"")</f>
        <v/>
      </c>
    </row>
    <row r="204" spans="1:12" ht="15">
      <c r="A204" s="159"/>
      <c r="B204" s="159" t="str">
        <f>IFERROR(VLOOKUP(D204,DB!A:K,11,0),"")</f>
        <v/>
      </c>
      <c r="C204" s="159"/>
      <c r="D204" s="159"/>
      <c r="E204" s="159"/>
      <c r="F204" s="160"/>
      <c r="G204" s="161">
        <f ca="1">IFERROR(NOW()-F204,"")</f>
        <v>45955.574518171299</v>
      </c>
      <c r="H204" s="160"/>
      <c r="I204" s="159" t="str">
        <f>IFERROR(VLOOKUP(D204,DB!A:F,6,0),"")</f>
        <v/>
      </c>
      <c r="J204" s="159" t="str">
        <f>IFERROR(VLOOKUP(D204,DB!A:G,7,0),"")</f>
        <v/>
      </c>
      <c r="K204" s="159"/>
      <c r="L204" s="159" t="str">
        <f>IFERROR(VLOOKUP(D204,DB!A:I,9,0),"")</f>
        <v/>
      </c>
    </row>
    <row r="205" spans="1:12" ht="15">
      <c r="A205" s="159"/>
      <c r="B205" s="159" t="str">
        <f>IFERROR(VLOOKUP(D205,DB!A:K,11,0),"")</f>
        <v/>
      </c>
      <c r="C205" s="159"/>
      <c r="D205" s="159"/>
      <c r="E205" s="159"/>
      <c r="F205" s="160"/>
      <c r="G205" s="161">
        <f ca="1">IFERROR(NOW()-F205,"")</f>
        <v>45955.574518171299</v>
      </c>
      <c r="H205" s="160"/>
      <c r="I205" s="159" t="str">
        <f>IFERROR(VLOOKUP(D205,DB!A:F,6,0),"")</f>
        <v/>
      </c>
      <c r="J205" s="159" t="str">
        <f>IFERROR(VLOOKUP(D205,DB!A:G,7,0),"")</f>
        <v/>
      </c>
      <c r="K205" s="159"/>
      <c r="L205" s="159" t="str">
        <f>IFERROR(VLOOKUP(D205,DB!A:I,9,0),"")</f>
        <v/>
      </c>
    </row>
    <row r="206" spans="1:12" ht="15">
      <c r="A206" s="159"/>
      <c r="B206" s="159" t="str">
        <f>IFERROR(VLOOKUP(D206,DB!A:K,11,0),"")</f>
        <v/>
      </c>
      <c r="C206" s="159"/>
      <c r="D206" s="159"/>
      <c r="E206" s="159"/>
      <c r="F206" s="160"/>
      <c r="G206" s="161">
        <f ca="1">IFERROR(NOW()-F206,"")</f>
        <v>45955.574518171299</v>
      </c>
      <c r="H206" s="160"/>
      <c r="I206" s="159" t="str">
        <f>IFERROR(VLOOKUP(D206,DB!A:F,6,0),"")</f>
        <v/>
      </c>
      <c r="J206" s="159" t="str">
        <f>IFERROR(VLOOKUP(D206,DB!A:G,7,0),"")</f>
        <v/>
      </c>
      <c r="K206" s="159"/>
      <c r="L206" s="159" t="str">
        <f>IFERROR(VLOOKUP(D206,DB!A:I,9,0),"")</f>
        <v/>
      </c>
    </row>
    <row r="207" spans="1:12" ht="15">
      <c r="A207" s="159"/>
      <c r="B207" s="159" t="str">
        <f>IFERROR(VLOOKUP(D207,DB!A:K,11,0),"")</f>
        <v/>
      </c>
      <c r="C207" s="159"/>
      <c r="D207" s="159"/>
      <c r="E207" s="159"/>
      <c r="F207" s="160"/>
      <c r="G207" s="161">
        <f ca="1">IFERROR(NOW()-F207,"")</f>
        <v>45955.574518171299</v>
      </c>
      <c r="H207" s="160"/>
      <c r="I207" s="159" t="str">
        <f>IFERROR(VLOOKUP(D207,DB!A:F,6,0),"")</f>
        <v/>
      </c>
      <c r="J207" s="159" t="str">
        <f>IFERROR(VLOOKUP(D207,DB!A:G,7,0),"")</f>
        <v/>
      </c>
      <c r="K207" s="159"/>
      <c r="L207" s="159" t="str">
        <f>IFERROR(VLOOKUP(D207,DB!A:I,9,0),"")</f>
        <v/>
      </c>
    </row>
    <row r="208" spans="1:12" ht="15">
      <c r="A208" s="159"/>
      <c r="B208" s="159" t="str">
        <f>IFERROR(VLOOKUP(D208,DB!A:K,11,0),"")</f>
        <v/>
      </c>
      <c r="C208" s="159"/>
      <c r="D208" s="159"/>
      <c r="E208" s="159"/>
      <c r="F208" s="160"/>
      <c r="G208" s="161">
        <f ca="1">IFERROR(NOW()-F208,"")</f>
        <v>45955.574518171299</v>
      </c>
      <c r="H208" s="160"/>
      <c r="I208" s="159" t="str">
        <f>IFERROR(VLOOKUP(D208,DB!A:F,6,0),"")</f>
        <v/>
      </c>
      <c r="J208" s="159" t="str">
        <f>IFERROR(VLOOKUP(D208,DB!A:G,7,0),"")</f>
        <v/>
      </c>
      <c r="K208" s="159"/>
      <c r="L208" s="159" t="str">
        <f>IFERROR(VLOOKUP(D208,DB!A:I,9,0),"")</f>
        <v/>
      </c>
    </row>
    <row r="209" spans="1:12" ht="15">
      <c r="A209" s="159"/>
      <c r="B209" s="159" t="str">
        <f>IFERROR(VLOOKUP(D209,DB!A:K,11,0),"")</f>
        <v/>
      </c>
      <c r="C209" s="159"/>
      <c r="D209" s="159"/>
      <c r="E209" s="159"/>
      <c r="F209" s="160"/>
      <c r="G209" s="161">
        <f ca="1">IFERROR(NOW()-F209,"")</f>
        <v>45955.574518171299</v>
      </c>
      <c r="H209" s="160"/>
      <c r="I209" s="159" t="str">
        <f>IFERROR(VLOOKUP(D209,DB!A:F,6,0),"")</f>
        <v/>
      </c>
      <c r="J209" s="159" t="str">
        <f>IFERROR(VLOOKUP(D209,DB!A:G,7,0),"")</f>
        <v/>
      </c>
      <c r="K209" s="159"/>
      <c r="L209" s="159" t="str">
        <f>IFERROR(VLOOKUP(D209,DB!A:I,9,0),"")</f>
        <v/>
      </c>
    </row>
    <row r="210" spans="1:12" ht="15">
      <c r="A210" s="159"/>
      <c r="B210" s="159" t="str">
        <f>IFERROR(VLOOKUP(D210,DB!A:K,11,0),"")</f>
        <v/>
      </c>
      <c r="C210" s="159"/>
      <c r="D210" s="159"/>
      <c r="E210" s="159"/>
      <c r="F210" s="160"/>
      <c r="G210" s="161">
        <f ca="1">IFERROR(NOW()-F210,"")</f>
        <v>45955.574518171299</v>
      </c>
      <c r="H210" s="160"/>
      <c r="I210" s="159" t="str">
        <f>IFERROR(VLOOKUP(D210,DB!A:F,6,0),"")</f>
        <v/>
      </c>
      <c r="J210" s="159" t="str">
        <f>IFERROR(VLOOKUP(D210,DB!A:G,7,0),"")</f>
        <v/>
      </c>
      <c r="K210" s="159"/>
      <c r="L210" s="159" t="str">
        <f>IFERROR(VLOOKUP(D210,DB!A:I,9,0),"")</f>
        <v/>
      </c>
    </row>
    <row r="211" spans="1:12" ht="15">
      <c r="A211" s="159"/>
      <c r="B211" s="159" t="str">
        <f>IFERROR(VLOOKUP(D211,DB!A:K,11,0),"")</f>
        <v/>
      </c>
      <c r="C211" s="159"/>
      <c r="D211" s="159"/>
      <c r="E211" s="159"/>
      <c r="F211" s="160"/>
      <c r="G211" s="161">
        <f ca="1">IFERROR(NOW()-F211,"")</f>
        <v>45955.574518171299</v>
      </c>
      <c r="H211" s="160"/>
      <c r="I211" s="159" t="str">
        <f>IFERROR(VLOOKUP(D211,DB!A:F,6,0),"")</f>
        <v/>
      </c>
      <c r="J211" s="159" t="str">
        <f>IFERROR(VLOOKUP(D211,DB!A:G,7,0),"")</f>
        <v/>
      </c>
      <c r="K211" s="159"/>
      <c r="L211" s="159" t="str">
        <f>IFERROR(VLOOKUP(D211,DB!A:I,9,0),"")</f>
        <v/>
      </c>
    </row>
    <row r="212" spans="1:12" ht="15">
      <c r="A212" s="159"/>
      <c r="B212" s="159" t="str">
        <f>IFERROR(VLOOKUP(D212,DB!A:K,11,0),"")</f>
        <v/>
      </c>
      <c r="C212" s="159"/>
      <c r="D212" s="159"/>
      <c r="E212" s="159"/>
      <c r="F212" s="160"/>
      <c r="G212" s="161">
        <f ca="1">IFERROR(NOW()-F212,"")</f>
        <v>45955.574518171299</v>
      </c>
      <c r="H212" s="160"/>
      <c r="I212" s="159" t="str">
        <f>IFERROR(VLOOKUP(D212,DB!A:F,6,0),"")</f>
        <v/>
      </c>
      <c r="J212" s="159" t="str">
        <f>IFERROR(VLOOKUP(D212,DB!A:G,7,0),"")</f>
        <v/>
      </c>
      <c r="K212" s="159"/>
      <c r="L212" s="159" t="str">
        <f>IFERROR(VLOOKUP(D212,DB!A:I,9,0),"")</f>
        <v/>
      </c>
    </row>
    <row r="213" spans="1:12" ht="15">
      <c r="A213" s="159"/>
      <c r="B213" s="159" t="str">
        <f>IFERROR(VLOOKUP(D213,DB!A:K,11,0),"")</f>
        <v/>
      </c>
      <c r="C213" s="159"/>
      <c r="D213" s="159"/>
      <c r="E213" s="159"/>
      <c r="F213" s="160"/>
      <c r="G213" s="161">
        <f ca="1">IFERROR(NOW()-F213,"")</f>
        <v>45955.574518171299</v>
      </c>
      <c r="H213" s="160"/>
      <c r="I213" s="159" t="str">
        <f>IFERROR(VLOOKUP(D213,DB!A:F,6,0),"")</f>
        <v/>
      </c>
      <c r="J213" s="159" t="str">
        <f>IFERROR(VLOOKUP(D213,DB!A:G,7,0),"")</f>
        <v/>
      </c>
      <c r="K213" s="159"/>
      <c r="L213" s="159" t="str">
        <f>IFERROR(VLOOKUP(D213,DB!A:I,9,0),"")</f>
        <v/>
      </c>
    </row>
    <row r="214" spans="1:12" ht="15">
      <c r="A214" s="159"/>
      <c r="B214" s="159" t="str">
        <f>IFERROR(VLOOKUP(D214,DB!A:K,11,0),"")</f>
        <v/>
      </c>
      <c r="C214" s="159"/>
      <c r="D214" s="159"/>
      <c r="E214" s="159"/>
      <c r="F214" s="160"/>
      <c r="G214" s="161">
        <f ca="1">IFERROR(NOW()-F214,"")</f>
        <v>45955.574518171299</v>
      </c>
      <c r="H214" s="160"/>
      <c r="I214" s="159" t="str">
        <f>IFERROR(VLOOKUP(D214,DB!A:F,6,0),"")</f>
        <v/>
      </c>
      <c r="J214" s="159" t="str">
        <f>IFERROR(VLOOKUP(D214,DB!A:G,7,0),"")</f>
        <v/>
      </c>
      <c r="K214" s="159"/>
      <c r="L214" s="159" t="str">
        <f>IFERROR(VLOOKUP(D214,DB!A:I,9,0),"")</f>
        <v/>
      </c>
    </row>
    <row r="215" spans="1:12" ht="15">
      <c r="A215" s="159"/>
      <c r="B215" s="159" t="str">
        <f>IFERROR(VLOOKUP(D215,DB!A:K,11,0),"")</f>
        <v/>
      </c>
      <c r="C215" s="159"/>
      <c r="D215" s="159"/>
      <c r="E215" s="159"/>
      <c r="F215" s="160"/>
      <c r="G215" s="161">
        <f ca="1">IFERROR(NOW()-F215,"")</f>
        <v>45955.574518171299</v>
      </c>
      <c r="H215" s="160"/>
      <c r="I215" s="159" t="str">
        <f>IFERROR(VLOOKUP(D215,DB!A:F,6,0),"")</f>
        <v/>
      </c>
      <c r="J215" s="159" t="str">
        <f>IFERROR(VLOOKUP(D215,DB!A:G,7,0),"")</f>
        <v/>
      </c>
      <c r="K215" s="159"/>
      <c r="L215" s="159" t="str">
        <f>IFERROR(VLOOKUP(D215,DB!A:I,9,0),"")</f>
        <v/>
      </c>
    </row>
    <row r="216" spans="1:12" ht="15">
      <c r="A216" s="159"/>
      <c r="B216" s="159" t="str">
        <f>IFERROR(VLOOKUP(D216,DB!A:K,11,0),"")</f>
        <v/>
      </c>
      <c r="C216" s="159"/>
      <c r="D216" s="159"/>
      <c r="E216" s="159"/>
      <c r="F216" s="160"/>
      <c r="G216" s="161">
        <f ca="1">IFERROR(NOW()-F216,"")</f>
        <v>45955.574518171299</v>
      </c>
      <c r="H216" s="160"/>
      <c r="I216" s="159" t="str">
        <f>IFERROR(VLOOKUP(D216,DB!A:F,6,0),"")</f>
        <v/>
      </c>
      <c r="J216" s="159" t="str">
        <f>IFERROR(VLOOKUP(D216,DB!A:G,7,0),"")</f>
        <v/>
      </c>
      <c r="K216" s="159"/>
      <c r="L216" s="159" t="str">
        <f>IFERROR(VLOOKUP(D216,DB!A:I,9,0),"")</f>
        <v/>
      </c>
    </row>
    <row r="217" spans="1:12" ht="15">
      <c r="A217" s="159"/>
      <c r="B217" s="159" t="str">
        <f>IFERROR(VLOOKUP(D217,DB!A:K,11,0),"")</f>
        <v/>
      </c>
      <c r="C217" s="159"/>
      <c r="D217" s="159"/>
      <c r="E217" s="159"/>
      <c r="F217" s="160"/>
      <c r="G217" s="161">
        <f ca="1">IFERROR(NOW()-F217,"")</f>
        <v>45955.574518171299</v>
      </c>
      <c r="H217" s="160"/>
      <c r="I217" s="159" t="str">
        <f>IFERROR(VLOOKUP(D217,DB!A:F,6,0),"")</f>
        <v/>
      </c>
      <c r="J217" s="159" t="str">
        <f>IFERROR(VLOOKUP(D217,DB!A:G,7,0),"")</f>
        <v/>
      </c>
      <c r="K217" s="159"/>
      <c r="L217" s="159" t="str">
        <f>IFERROR(VLOOKUP(D217,DB!A:I,9,0),"")</f>
        <v/>
      </c>
    </row>
    <row r="218" spans="1:12" ht="15">
      <c r="A218" s="159"/>
      <c r="B218" s="159" t="str">
        <f>IFERROR(VLOOKUP(D218,DB!A:K,11,0),"")</f>
        <v/>
      </c>
      <c r="C218" s="159"/>
      <c r="D218" s="159"/>
      <c r="E218" s="159"/>
      <c r="F218" s="160"/>
      <c r="G218" s="161">
        <f ca="1">IFERROR(NOW()-F218,"")</f>
        <v>45955.574518171299</v>
      </c>
      <c r="H218" s="160"/>
      <c r="I218" s="159" t="str">
        <f>IFERROR(VLOOKUP(D218,DB!A:F,6,0),"")</f>
        <v/>
      </c>
      <c r="J218" s="159" t="str">
        <f>IFERROR(VLOOKUP(D218,DB!A:G,7,0),"")</f>
        <v/>
      </c>
      <c r="K218" s="159"/>
      <c r="L218" s="159" t="str">
        <f>IFERROR(VLOOKUP(D218,DB!A:I,9,0),"")</f>
        <v/>
      </c>
    </row>
    <row r="219" spans="1:12" ht="15">
      <c r="A219" s="159"/>
      <c r="B219" s="159" t="str">
        <f>IFERROR(VLOOKUP(D219,DB!A:K,11,0),"")</f>
        <v/>
      </c>
      <c r="C219" s="159"/>
      <c r="D219" s="159"/>
      <c r="E219" s="159"/>
      <c r="F219" s="160"/>
      <c r="G219" s="161">
        <f ca="1">IFERROR(NOW()-F219,"")</f>
        <v>45955.574518171299</v>
      </c>
      <c r="H219" s="160"/>
      <c r="I219" s="159" t="str">
        <f>IFERROR(VLOOKUP(D219,DB!A:F,6,0),"")</f>
        <v/>
      </c>
      <c r="J219" s="159" t="str">
        <f>IFERROR(VLOOKUP(D219,DB!A:G,7,0),"")</f>
        <v/>
      </c>
      <c r="K219" s="159"/>
      <c r="L219" s="159" t="str">
        <f>IFERROR(VLOOKUP(D219,DB!A:I,9,0),"")</f>
        <v/>
      </c>
    </row>
    <row r="220" spans="1:12" ht="15">
      <c r="A220" s="159"/>
      <c r="B220" s="159" t="str">
        <f>IFERROR(VLOOKUP(D220,DB!A:K,11,0),"")</f>
        <v/>
      </c>
      <c r="C220" s="159"/>
      <c r="D220" s="159"/>
      <c r="E220" s="159"/>
      <c r="F220" s="160"/>
      <c r="G220" s="161">
        <f ca="1">IFERROR(NOW()-F220,"")</f>
        <v>45955.574518171299</v>
      </c>
      <c r="H220" s="160"/>
      <c r="I220" s="159" t="str">
        <f>IFERROR(VLOOKUP(D220,DB!A:F,6,0),"")</f>
        <v/>
      </c>
      <c r="J220" s="159" t="str">
        <f>IFERROR(VLOOKUP(D220,DB!A:G,7,0),"")</f>
        <v/>
      </c>
      <c r="K220" s="159"/>
      <c r="L220" s="159" t="str">
        <f>IFERROR(VLOOKUP(D220,DB!A:I,9,0),"")</f>
        <v/>
      </c>
    </row>
    <row r="221" spans="1:12" ht="15">
      <c r="A221" s="159"/>
      <c r="B221" s="159" t="str">
        <f>IFERROR(VLOOKUP(D221,DB!A:K,11,0),"")</f>
        <v/>
      </c>
      <c r="C221" s="159"/>
      <c r="D221" s="159"/>
      <c r="E221" s="159"/>
      <c r="F221" s="160"/>
      <c r="G221" s="161">
        <f ca="1">IFERROR(NOW()-F221,"")</f>
        <v>45955.574518171299</v>
      </c>
      <c r="H221" s="160"/>
      <c r="I221" s="159" t="str">
        <f>IFERROR(VLOOKUP(D221,DB!A:F,6,0),"")</f>
        <v/>
      </c>
      <c r="J221" s="159" t="str">
        <f>IFERROR(VLOOKUP(D221,DB!A:G,7,0),"")</f>
        <v/>
      </c>
      <c r="K221" s="159"/>
      <c r="L221" s="159" t="str">
        <f>IFERROR(VLOOKUP(D221,DB!A:I,9,0),"")</f>
        <v/>
      </c>
    </row>
    <row r="222" spans="1:12" ht="15">
      <c r="A222" s="159"/>
      <c r="B222" s="159" t="str">
        <f>IFERROR(VLOOKUP(D222,DB!A:K,11,0),"")</f>
        <v/>
      </c>
      <c r="C222" s="159"/>
      <c r="D222" s="159"/>
      <c r="E222" s="159"/>
      <c r="F222" s="160"/>
      <c r="G222" s="161">
        <f ca="1">IFERROR(NOW()-F222,"")</f>
        <v>45955.574518171299</v>
      </c>
      <c r="H222" s="160"/>
      <c r="I222" s="159" t="str">
        <f>IFERROR(VLOOKUP(D222,DB!A:F,6,0),"")</f>
        <v/>
      </c>
      <c r="J222" s="159" t="str">
        <f>IFERROR(VLOOKUP(D222,DB!A:G,7,0),"")</f>
        <v/>
      </c>
      <c r="K222" s="159"/>
      <c r="L222" s="159" t="str">
        <f>IFERROR(VLOOKUP(D222,DB!A:I,9,0),"")</f>
        <v/>
      </c>
    </row>
    <row r="223" spans="1:12" ht="15">
      <c r="A223" s="159"/>
      <c r="B223" s="159" t="str">
        <f>IFERROR(VLOOKUP(D223,DB!A:K,11,0),"")</f>
        <v/>
      </c>
      <c r="C223" s="159"/>
      <c r="D223" s="159"/>
      <c r="E223" s="159"/>
      <c r="F223" s="160"/>
      <c r="G223" s="161">
        <f ca="1">IFERROR(NOW()-F223,"")</f>
        <v>45955.574518171299</v>
      </c>
      <c r="H223" s="160"/>
      <c r="I223" s="159" t="str">
        <f>IFERROR(VLOOKUP(D223,DB!A:F,6,0),"")</f>
        <v/>
      </c>
      <c r="J223" s="159" t="str">
        <f>IFERROR(VLOOKUP(D223,DB!A:G,7,0),"")</f>
        <v/>
      </c>
      <c r="K223" s="159"/>
      <c r="L223" s="159" t="str">
        <f>IFERROR(VLOOKUP(D223,DB!A:I,9,0),"")</f>
        <v/>
      </c>
    </row>
    <row r="224" spans="1:12" ht="15">
      <c r="A224" s="159"/>
      <c r="B224" s="159" t="str">
        <f>IFERROR(VLOOKUP(D224,DB!A:K,11,0),"")</f>
        <v/>
      </c>
      <c r="C224" s="159"/>
      <c r="D224" s="159"/>
      <c r="E224" s="159"/>
      <c r="F224" s="160"/>
      <c r="G224" s="161">
        <f ca="1">IFERROR(NOW()-F224,"")</f>
        <v>45955.574518171299</v>
      </c>
      <c r="H224" s="160"/>
      <c r="I224" s="159" t="str">
        <f>IFERROR(VLOOKUP(D224,DB!A:F,6,0),"")</f>
        <v/>
      </c>
      <c r="J224" s="159" t="str">
        <f>IFERROR(VLOOKUP(D224,DB!A:G,7,0),"")</f>
        <v/>
      </c>
      <c r="K224" s="159"/>
      <c r="L224" s="159" t="str">
        <f>IFERROR(VLOOKUP(D224,DB!A:I,9,0),"")</f>
        <v/>
      </c>
    </row>
    <row r="225" spans="1:12" ht="15">
      <c r="A225" s="159"/>
      <c r="B225" s="159" t="str">
        <f>IFERROR(VLOOKUP(D225,DB!A:K,11,0),"")</f>
        <v/>
      </c>
      <c r="C225" s="159"/>
      <c r="D225" s="159"/>
      <c r="E225" s="159"/>
      <c r="F225" s="160"/>
      <c r="G225" s="161">
        <f ca="1">IFERROR(NOW()-F225,"")</f>
        <v>45955.574518171299</v>
      </c>
      <c r="H225" s="160"/>
      <c r="I225" s="159" t="str">
        <f>IFERROR(VLOOKUP(D225,DB!A:F,6,0),"")</f>
        <v/>
      </c>
      <c r="J225" s="159" t="str">
        <f>IFERROR(VLOOKUP(D225,DB!A:G,7,0),"")</f>
        <v/>
      </c>
      <c r="K225" s="159"/>
      <c r="L225" s="159" t="str">
        <f>IFERROR(VLOOKUP(D225,DB!A:I,9,0),"")</f>
        <v/>
      </c>
    </row>
    <row r="226" spans="1:12" ht="15">
      <c r="A226" s="159"/>
      <c r="B226" s="159" t="str">
        <f>IFERROR(VLOOKUP(D226,DB!A:K,11,0),"")</f>
        <v/>
      </c>
      <c r="C226" s="159"/>
      <c r="D226" s="159"/>
      <c r="E226" s="159"/>
      <c r="F226" s="160"/>
      <c r="G226" s="161">
        <f ca="1">IFERROR(NOW()-F226,"")</f>
        <v>45955.574518171299</v>
      </c>
      <c r="H226" s="160"/>
      <c r="I226" s="159" t="str">
        <f>IFERROR(VLOOKUP(D226,DB!A:F,6,0),"")</f>
        <v/>
      </c>
      <c r="J226" s="159" t="str">
        <f>IFERROR(VLOOKUP(D226,DB!A:G,7,0),"")</f>
        <v/>
      </c>
      <c r="K226" s="159"/>
      <c r="L226" s="159" t="str">
        <f>IFERROR(VLOOKUP(D226,DB!A:I,9,0),"")</f>
        <v/>
      </c>
    </row>
    <row r="227" spans="1:12" ht="15">
      <c r="A227" s="159"/>
      <c r="B227" s="159" t="str">
        <f>IFERROR(VLOOKUP(D227,DB!A:K,11,0),"")</f>
        <v/>
      </c>
      <c r="C227" s="159"/>
      <c r="D227" s="159"/>
      <c r="E227" s="159"/>
      <c r="F227" s="160"/>
      <c r="G227" s="161">
        <f ca="1">IFERROR(NOW()-F227,"")</f>
        <v>45955.574518171299</v>
      </c>
      <c r="H227" s="160"/>
      <c r="I227" s="159" t="str">
        <f>IFERROR(VLOOKUP(D227,DB!A:F,6,0),"")</f>
        <v/>
      </c>
      <c r="J227" s="159" t="str">
        <f>IFERROR(VLOOKUP(D227,DB!A:G,7,0),"")</f>
        <v/>
      </c>
      <c r="K227" s="159"/>
      <c r="L227" s="159" t="str">
        <f>IFERROR(VLOOKUP(D227,DB!A:I,9,0),"")</f>
        <v/>
      </c>
    </row>
    <row r="228" spans="1:12" ht="15">
      <c r="A228" s="159"/>
      <c r="B228" s="159" t="str">
        <f>IFERROR(VLOOKUP(D228,DB!A:K,11,0),"")</f>
        <v/>
      </c>
      <c r="C228" s="159"/>
      <c r="D228" s="159"/>
      <c r="E228" s="159"/>
      <c r="F228" s="160"/>
      <c r="G228" s="161">
        <f ca="1">IFERROR(NOW()-F228,"")</f>
        <v>45955.574518171299</v>
      </c>
      <c r="H228" s="160"/>
      <c r="I228" s="159" t="str">
        <f>IFERROR(VLOOKUP(D228,DB!A:F,6,0),"")</f>
        <v/>
      </c>
      <c r="J228" s="159" t="str">
        <f>IFERROR(VLOOKUP(D228,DB!A:G,7,0),"")</f>
        <v/>
      </c>
      <c r="K228" s="159"/>
      <c r="L228" s="159" t="str">
        <f>IFERROR(VLOOKUP(D228,DB!A:I,9,0),"")</f>
        <v/>
      </c>
    </row>
    <row r="229" spans="1:12" ht="15">
      <c r="A229" s="159"/>
      <c r="B229" s="159" t="str">
        <f>IFERROR(VLOOKUP(D229,DB!A:K,11,0),"")</f>
        <v/>
      </c>
      <c r="C229" s="159"/>
      <c r="D229" s="159"/>
      <c r="E229" s="159"/>
      <c r="F229" s="160"/>
      <c r="G229" s="161">
        <f ca="1">IFERROR(NOW()-F229,"")</f>
        <v>45955.574518171299</v>
      </c>
      <c r="H229" s="160"/>
      <c r="I229" s="159" t="str">
        <f>IFERROR(VLOOKUP(D229,DB!A:F,6,0),"")</f>
        <v/>
      </c>
      <c r="J229" s="159" t="str">
        <f>IFERROR(VLOOKUP(D229,DB!A:G,7,0),"")</f>
        <v/>
      </c>
      <c r="K229" s="159"/>
      <c r="L229" s="159" t="str">
        <f>IFERROR(VLOOKUP(D229,DB!A:I,9,0),"")</f>
        <v/>
      </c>
    </row>
    <row r="230" spans="1:12" ht="15">
      <c r="A230" s="159"/>
      <c r="B230" s="159" t="str">
        <f>IFERROR(VLOOKUP(D230,DB!A:K,11,0),"")</f>
        <v/>
      </c>
      <c r="C230" s="159"/>
      <c r="D230" s="159"/>
      <c r="E230" s="159"/>
      <c r="F230" s="160"/>
      <c r="G230" s="161">
        <f ca="1">IFERROR(NOW()-F230,"")</f>
        <v>45955.574518171299</v>
      </c>
      <c r="H230" s="160"/>
      <c r="I230" s="159" t="str">
        <f>IFERROR(VLOOKUP(D230,DB!A:F,6,0),"")</f>
        <v/>
      </c>
      <c r="J230" s="159" t="str">
        <f>IFERROR(VLOOKUP(D230,DB!A:G,7,0),"")</f>
        <v/>
      </c>
      <c r="K230" s="159"/>
      <c r="L230" s="159" t="str">
        <f>IFERROR(VLOOKUP(D230,DB!A:I,9,0),"")</f>
        <v/>
      </c>
    </row>
    <row r="231" spans="1:12" ht="15">
      <c r="A231" s="159"/>
      <c r="B231" s="159" t="str">
        <f>IFERROR(VLOOKUP(D231,DB!A:K,11,0),"")</f>
        <v/>
      </c>
      <c r="C231" s="159"/>
      <c r="D231" s="159"/>
      <c r="E231" s="159"/>
      <c r="F231" s="160"/>
      <c r="G231" s="161">
        <f ca="1">IFERROR(NOW()-F231,"")</f>
        <v>45955.574518171299</v>
      </c>
      <c r="H231" s="160"/>
      <c r="I231" s="159" t="str">
        <f>IFERROR(VLOOKUP(D231,DB!A:F,6,0),"")</f>
        <v/>
      </c>
      <c r="J231" s="159" t="str">
        <f>IFERROR(VLOOKUP(D231,DB!A:G,7,0),"")</f>
        <v/>
      </c>
      <c r="K231" s="159"/>
      <c r="L231" s="159" t="str">
        <f>IFERROR(VLOOKUP(D231,DB!A:I,9,0),"")</f>
        <v/>
      </c>
    </row>
    <row r="232" spans="1:12" ht="15">
      <c r="A232" s="159"/>
      <c r="B232" s="159" t="str">
        <f>IFERROR(VLOOKUP(D232,DB!A:K,11,0),"")</f>
        <v/>
      </c>
      <c r="C232" s="159"/>
      <c r="D232" s="159"/>
      <c r="E232" s="159"/>
      <c r="F232" s="160"/>
      <c r="G232" s="161">
        <f ca="1">IFERROR(NOW()-F232,"")</f>
        <v>45955.574518171299</v>
      </c>
      <c r="H232" s="160"/>
      <c r="I232" s="159" t="str">
        <f>IFERROR(VLOOKUP(D232,DB!A:F,6,0),"")</f>
        <v/>
      </c>
      <c r="J232" s="159" t="str">
        <f>IFERROR(VLOOKUP(D232,DB!A:G,7,0),"")</f>
        <v/>
      </c>
      <c r="K232" s="159"/>
      <c r="L232" s="159" t="str">
        <f>IFERROR(VLOOKUP(D232,DB!A:I,9,0),"")</f>
        <v/>
      </c>
    </row>
    <row r="233" spans="1:12" ht="15">
      <c r="A233" s="159"/>
      <c r="B233" s="159" t="str">
        <f>IFERROR(VLOOKUP(D233,DB!A:K,11,0),"")</f>
        <v/>
      </c>
      <c r="C233" s="159"/>
      <c r="D233" s="159"/>
      <c r="E233" s="159"/>
      <c r="F233" s="160"/>
      <c r="G233" s="161">
        <f ca="1">IFERROR(NOW()-F233,"")</f>
        <v>45955.574518171299</v>
      </c>
      <c r="H233" s="160"/>
      <c r="I233" s="159" t="str">
        <f>IFERROR(VLOOKUP(D233,DB!A:F,6,0),"")</f>
        <v/>
      </c>
      <c r="J233" s="159" t="str">
        <f>IFERROR(VLOOKUP(D233,DB!A:G,7,0),"")</f>
        <v/>
      </c>
      <c r="K233" s="159"/>
      <c r="L233" s="159" t="str">
        <f>IFERROR(VLOOKUP(D233,DB!A:I,9,0),"")</f>
        <v/>
      </c>
    </row>
    <row r="234" spans="1:12" ht="15">
      <c r="A234" s="159"/>
      <c r="B234" s="159" t="str">
        <f>IFERROR(VLOOKUP(D234,DB!A:K,11,0),"")</f>
        <v/>
      </c>
      <c r="C234" s="159"/>
      <c r="D234" s="159"/>
      <c r="E234" s="159"/>
      <c r="F234" s="160"/>
      <c r="G234" s="161">
        <f ca="1">IFERROR(NOW()-F234,"")</f>
        <v>45955.574518171299</v>
      </c>
      <c r="H234" s="160"/>
      <c r="I234" s="159" t="str">
        <f>IFERROR(VLOOKUP(D234,DB!A:F,6,0),"")</f>
        <v/>
      </c>
      <c r="J234" s="159" t="str">
        <f>IFERROR(VLOOKUP(D234,DB!A:G,7,0),"")</f>
        <v/>
      </c>
      <c r="K234" s="159"/>
      <c r="L234" s="159" t="str">
        <f>IFERROR(VLOOKUP(D234,DB!A:I,9,0),"")</f>
        <v/>
      </c>
    </row>
    <row r="235" spans="1:12" ht="15">
      <c r="A235" s="159"/>
      <c r="B235" s="159" t="str">
        <f>IFERROR(VLOOKUP(D235,DB!A:K,11,0),"")</f>
        <v/>
      </c>
      <c r="C235" s="159"/>
      <c r="D235" s="159"/>
      <c r="E235" s="159"/>
      <c r="F235" s="160"/>
      <c r="G235" s="161">
        <f ca="1">IFERROR(NOW()-F235,"")</f>
        <v>45955.574518171299</v>
      </c>
      <c r="H235" s="160"/>
      <c r="I235" s="159" t="str">
        <f>IFERROR(VLOOKUP(D235,DB!A:F,6,0),"")</f>
        <v/>
      </c>
      <c r="J235" s="159" t="str">
        <f>IFERROR(VLOOKUP(D235,DB!A:G,7,0),"")</f>
        <v/>
      </c>
      <c r="K235" s="159"/>
      <c r="L235" s="159" t="str">
        <f>IFERROR(VLOOKUP(D235,DB!A:I,9,0),"")</f>
        <v/>
      </c>
    </row>
    <row r="236" spans="1:12" ht="15">
      <c r="A236" s="159"/>
      <c r="B236" s="159" t="str">
        <f>IFERROR(VLOOKUP(D236,DB!A:K,11,0),"")</f>
        <v/>
      </c>
      <c r="C236" s="159"/>
      <c r="D236" s="159"/>
      <c r="E236" s="159"/>
      <c r="F236" s="160"/>
      <c r="G236" s="161">
        <f ca="1">IFERROR(NOW()-F236,"")</f>
        <v>45955.574518171299</v>
      </c>
      <c r="H236" s="160"/>
      <c r="I236" s="159" t="str">
        <f>IFERROR(VLOOKUP(D236,DB!A:F,6,0),"")</f>
        <v/>
      </c>
      <c r="J236" s="159" t="str">
        <f>IFERROR(VLOOKUP(D236,DB!A:G,7,0),"")</f>
        <v/>
      </c>
      <c r="K236" s="159"/>
      <c r="L236" s="159" t="str">
        <f>IFERROR(VLOOKUP(D236,DB!A:I,9,0),"")</f>
        <v/>
      </c>
    </row>
    <row r="237" spans="1:12" ht="15">
      <c r="A237" s="159"/>
      <c r="B237" s="159" t="str">
        <f>IFERROR(VLOOKUP(D237,DB!A:K,11,0),"")</f>
        <v/>
      </c>
      <c r="C237" s="159"/>
      <c r="D237" s="159"/>
      <c r="E237" s="159"/>
      <c r="F237" s="160"/>
      <c r="G237" s="161">
        <f ca="1">IFERROR(NOW()-F237,"")</f>
        <v>45955.574518171299</v>
      </c>
      <c r="H237" s="160"/>
      <c r="I237" s="159" t="str">
        <f>IFERROR(VLOOKUP(D237,DB!A:F,6,0),"")</f>
        <v/>
      </c>
      <c r="J237" s="159" t="str">
        <f>IFERROR(VLOOKUP(D237,DB!A:G,7,0),"")</f>
        <v/>
      </c>
      <c r="K237" s="159"/>
      <c r="L237" s="159" t="str">
        <f>IFERROR(VLOOKUP(D237,DB!A:I,9,0),"")</f>
        <v/>
      </c>
    </row>
    <row r="238" spans="1:12" ht="15">
      <c r="A238" s="159"/>
      <c r="B238" s="159" t="str">
        <f>IFERROR(VLOOKUP(D238,DB!A:K,11,0),"")</f>
        <v/>
      </c>
      <c r="C238" s="159"/>
      <c r="D238" s="159"/>
      <c r="E238" s="159"/>
      <c r="F238" s="160"/>
      <c r="G238" s="161">
        <f ca="1">IFERROR(NOW()-F238,"")</f>
        <v>45955.574518171299</v>
      </c>
      <c r="H238" s="160"/>
      <c r="I238" s="159" t="str">
        <f>IFERROR(VLOOKUP(D238,DB!A:F,6,0),"")</f>
        <v/>
      </c>
      <c r="J238" s="159" t="str">
        <f>IFERROR(VLOOKUP(D238,DB!A:G,7,0),"")</f>
        <v/>
      </c>
      <c r="K238" s="159"/>
      <c r="L238" s="159" t="str">
        <f>IFERROR(VLOOKUP(D238,DB!A:I,9,0),"")</f>
        <v/>
      </c>
    </row>
    <row r="239" spans="1:12" ht="15">
      <c r="A239" s="159"/>
      <c r="B239" s="159" t="str">
        <f>IFERROR(VLOOKUP(D239,DB!A:K,11,0),"")</f>
        <v/>
      </c>
      <c r="C239" s="159"/>
      <c r="D239" s="159"/>
      <c r="E239" s="159"/>
      <c r="F239" s="160"/>
      <c r="G239" s="161">
        <f ca="1">IFERROR(NOW()-F239,"")</f>
        <v>45955.574518171299</v>
      </c>
      <c r="H239" s="160"/>
      <c r="I239" s="159" t="str">
        <f>IFERROR(VLOOKUP(D239,DB!A:F,6,0),"")</f>
        <v/>
      </c>
      <c r="J239" s="159" t="str">
        <f>IFERROR(VLOOKUP(D239,DB!A:G,7,0),"")</f>
        <v/>
      </c>
      <c r="K239" s="159"/>
      <c r="L239" s="159" t="str">
        <f>IFERROR(VLOOKUP(D239,DB!A:I,9,0),"")</f>
        <v/>
      </c>
    </row>
    <row r="240" spans="1:12" ht="15">
      <c r="A240" s="159"/>
      <c r="B240" s="159" t="str">
        <f>IFERROR(VLOOKUP(D240,DB!A:K,11,0),"")</f>
        <v/>
      </c>
      <c r="C240" s="159"/>
      <c r="D240" s="159"/>
      <c r="E240" s="159"/>
      <c r="F240" s="160"/>
      <c r="G240" s="161">
        <f ca="1">IFERROR(NOW()-F240,"")</f>
        <v>45955.574518171299</v>
      </c>
      <c r="H240" s="160"/>
      <c r="I240" s="159" t="str">
        <f>IFERROR(VLOOKUP(D240,DB!A:F,6,0),"")</f>
        <v/>
      </c>
      <c r="J240" s="159" t="str">
        <f>IFERROR(VLOOKUP(D240,DB!A:G,7,0),"")</f>
        <v/>
      </c>
      <c r="K240" s="159"/>
      <c r="L240" s="159" t="str">
        <f>IFERROR(VLOOKUP(D240,DB!A:I,9,0),"")</f>
        <v/>
      </c>
    </row>
    <row r="241" spans="1:12" ht="15">
      <c r="A241" s="159"/>
      <c r="B241" s="159" t="str">
        <f>IFERROR(VLOOKUP(D241,DB!A:K,11,0),"")</f>
        <v/>
      </c>
      <c r="C241" s="159"/>
      <c r="D241" s="159"/>
      <c r="E241" s="159"/>
      <c r="F241" s="160"/>
      <c r="G241" s="161">
        <f ca="1">IFERROR(NOW()-F241,"")</f>
        <v>45955.574518171299</v>
      </c>
      <c r="H241" s="160"/>
      <c r="I241" s="159" t="str">
        <f>IFERROR(VLOOKUP(D241,DB!A:F,6,0),"")</f>
        <v/>
      </c>
      <c r="J241" s="159" t="str">
        <f>IFERROR(VLOOKUP(D241,DB!A:G,7,0),"")</f>
        <v/>
      </c>
      <c r="K241" s="159"/>
      <c r="L241" s="159" t="str">
        <f>IFERROR(VLOOKUP(D241,DB!A:I,9,0),"")</f>
        <v/>
      </c>
    </row>
    <row r="242" spans="1:12" ht="15">
      <c r="A242" s="159"/>
      <c r="B242" s="159" t="str">
        <f>IFERROR(VLOOKUP(D242,DB!A:K,11,0),"")</f>
        <v/>
      </c>
      <c r="C242" s="159"/>
      <c r="D242" s="159"/>
      <c r="E242" s="159"/>
      <c r="F242" s="160"/>
      <c r="G242" s="161">
        <f ca="1">IFERROR(NOW()-F242,"")</f>
        <v>45955.574518171299</v>
      </c>
      <c r="H242" s="160"/>
      <c r="I242" s="159" t="str">
        <f>IFERROR(VLOOKUP(D242,DB!A:F,6,0),"")</f>
        <v/>
      </c>
      <c r="J242" s="159" t="str">
        <f>IFERROR(VLOOKUP(D242,DB!A:G,7,0),"")</f>
        <v/>
      </c>
      <c r="K242" s="159"/>
      <c r="L242" s="159" t="str">
        <f>IFERROR(VLOOKUP(D242,DB!A:I,9,0),"")</f>
        <v/>
      </c>
    </row>
    <row r="243" spans="1:12" ht="15">
      <c r="A243" s="159"/>
      <c r="B243" s="159" t="str">
        <f>IFERROR(VLOOKUP(D243,DB!A:K,11,0),"")</f>
        <v/>
      </c>
      <c r="C243" s="159"/>
      <c r="D243" s="159"/>
      <c r="E243" s="159"/>
      <c r="F243" s="160"/>
      <c r="G243" s="161">
        <f ca="1">IFERROR(NOW()-F243,"")</f>
        <v>45955.574518171299</v>
      </c>
      <c r="H243" s="160"/>
      <c r="I243" s="159" t="str">
        <f>IFERROR(VLOOKUP(D243,DB!A:F,6,0),"")</f>
        <v/>
      </c>
      <c r="J243" s="159" t="str">
        <f>IFERROR(VLOOKUP(D243,DB!A:G,7,0),"")</f>
        <v/>
      </c>
      <c r="K243" s="159"/>
      <c r="L243" s="159" t="str">
        <f>IFERROR(VLOOKUP(D243,DB!A:I,9,0),"")</f>
        <v/>
      </c>
    </row>
    <row r="244" spans="1:12" ht="15">
      <c r="A244" s="159"/>
      <c r="B244" s="159" t="str">
        <f>IFERROR(VLOOKUP(D244,DB!A:K,11,0),"")</f>
        <v/>
      </c>
      <c r="C244" s="159"/>
      <c r="D244" s="159"/>
      <c r="E244" s="159"/>
      <c r="F244" s="160"/>
      <c r="G244" s="161">
        <f ca="1">IFERROR(NOW()-F244,"")</f>
        <v>45955.574518171299</v>
      </c>
      <c r="H244" s="160"/>
      <c r="I244" s="159" t="str">
        <f>IFERROR(VLOOKUP(D244,DB!A:F,6,0),"")</f>
        <v/>
      </c>
      <c r="J244" s="159" t="str">
        <f>IFERROR(VLOOKUP(D244,DB!A:G,7,0),"")</f>
        <v/>
      </c>
      <c r="K244" s="159"/>
      <c r="L244" s="159" t="str">
        <f>IFERROR(VLOOKUP(D244,DB!A:I,9,0),"")</f>
        <v/>
      </c>
    </row>
    <row r="245" spans="1:12" ht="15">
      <c r="A245" s="159"/>
      <c r="B245" s="159" t="str">
        <f>IFERROR(VLOOKUP(D245,DB!A:K,11,0),"")</f>
        <v/>
      </c>
      <c r="C245" s="159"/>
      <c r="D245" s="159"/>
      <c r="E245" s="159"/>
      <c r="F245" s="160"/>
      <c r="G245" s="161">
        <f ca="1">IFERROR(NOW()-F245,"")</f>
        <v>45955.574518171299</v>
      </c>
      <c r="H245" s="160"/>
      <c r="I245" s="159" t="str">
        <f>IFERROR(VLOOKUP(D245,DB!A:F,6,0),"")</f>
        <v/>
      </c>
      <c r="J245" s="159" t="str">
        <f>IFERROR(VLOOKUP(D245,DB!A:G,7,0),"")</f>
        <v/>
      </c>
      <c r="K245" s="159"/>
      <c r="L245" s="159" t="str">
        <f>IFERROR(VLOOKUP(D245,DB!A:I,9,0),"")</f>
        <v/>
      </c>
    </row>
    <row r="246" spans="1:12" ht="15">
      <c r="A246" s="159"/>
      <c r="B246" s="159" t="str">
        <f>IFERROR(VLOOKUP(D246,DB!A:K,11,0),"")</f>
        <v/>
      </c>
      <c r="C246" s="159"/>
      <c r="D246" s="159"/>
      <c r="E246" s="159"/>
      <c r="F246" s="160"/>
      <c r="G246" s="161">
        <f ca="1">IFERROR(NOW()-F246,"")</f>
        <v>45955.574518171299</v>
      </c>
      <c r="H246" s="160"/>
      <c r="I246" s="159" t="str">
        <f>IFERROR(VLOOKUP(D246,DB!A:F,6,0),"")</f>
        <v/>
      </c>
      <c r="J246" s="159" t="str">
        <f>IFERROR(VLOOKUP(D246,DB!A:G,7,0),"")</f>
        <v/>
      </c>
      <c r="K246" s="159"/>
      <c r="L246" s="159" t="str">
        <f>IFERROR(VLOOKUP(D246,DB!A:I,9,0),"")</f>
        <v/>
      </c>
    </row>
    <row r="247" spans="1:12" ht="15">
      <c r="A247" s="159"/>
      <c r="B247" s="159" t="str">
        <f>IFERROR(VLOOKUP(D247,DB!A:K,11,0),"")</f>
        <v/>
      </c>
      <c r="C247" s="159"/>
      <c r="D247" s="159"/>
      <c r="E247" s="159"/>
      <c r="F247" s="160"/>
      <c r="G247" s="161">
        <f ca="1">IFERROR(NOW()-F247,"")</f>
        <v>45955.574518171299</v>
      </c>
      <c r="H247" s="160"/>
      <c r="I247" s="159" t="str">
        <f>IFERROR(VLOOKUP(D247,DB!A:F,6,0),"")</f>
        <v/>
      </c>
      <c r="J247" s="159" t="str">
        <f>IFERROR(VLOOKUP(D247,DB!A:G,7,0),"")</f>
        <v/>
      </c>
      <c r="K247" s="159"/>
      <c r="L247" s="159" t="str">
        <f>IFERROR(VLOOKUP(D247,DB!A:I,9,0),"")</f>
        <v/>
      </c>
    </row>
    <row r="248" spans="1:12" ht="15">
      <c r="A248" s="159"/>
      <c r="B248" s="159" t="str">
        <f>IFERROR(VLOOKUP(D248,DB!A:K,11,0),"")</f>
        <v/>
      </c>
      <c r="C248" s="159"/>
      <c r="D248" s="159"/>
      <c r="E248" s="159"/>
      <c r="F248" s="160"/>
      <c r="G248" s="161">
        <f ca="1">IFERROR(NOW()-F248,"")</f>
        <v>45955.574518171299</v>
      </c>
      <c r="H248" s="160"/>
      <c r="I248" s="159" t="str">
        <f>IFERROR(VLOOKUP(D248,DB!A:F,6,0),"")</f>
        <v/>
      </c>
      <c r="J248" s="159" t="str">
        <f>IFERROR(VLOOKUP(D248,DB!A:G,7,0),"")</f>
        <v/>
      </c>
      <c r="K248" s="159"/>
      <c r="L248" s="159" t="str">
        <f>IFERROR(VLOOKUP(D248,DB!A:I,9,0),"")</f>
        <v/>
      </c>
    </row>
    <row r="249" spans="1:12" ht="15">
      <c r="A249" s="159"/>
      <c r="B249" s="159" t="str">
        <f>IFERROR(VLOOKUP(D249,DB!A:K,11,0),"")</f>
        <v/>
      </c>
      <c r="C249" s="159"/>
      <c r="D249" s="159"/>
      <c r="E249" s="159"/>
      <c r="F249" s="160"/>
      <c r="G249" s="161">
        <f ca="1">IFERROR(NOW()-F249,"")</f>
        <v>45955.574518171299</v>
      </c>
      <c r="H249" s="160"/>
      <c r="I249" s="159" t="str">
        <f>IFERROR(VLOOKUP(D249,DB!A:F,6,0),"")</f>
        <v/>
      </c>
      <c r="J249" s="159" t="str">
        <f>IFERROR(VLOOKUP(D249,DB!A:G,7,0),"")</f>
        <v/>
      </c>
      <c r="K249" s="159"/>
      <c r="L249" s="159" t="str">
        <f>IFERROR(VLOOKUP(D249,DB!A:I,9,0),"")</f>
        <v/>
      </c>
    </row>
    <row r="250" spans="1:12" ht="15">
      <c r="A250" s="159"/>
      <c r="B250" s="159" t="str">
        <f>IFERROR(VLOOKUP(D250,DB!A:K,11,0),"")</f>
        <v/>
      </c>
      <c r="C250" s="159"/>
      <c r="D250" s="159"/>
      <c r="E250" s="159"/>
      <c r="F250" s="160"/>
      <c r="G250" s="161">
        <f ca="1">IFERROR(NOW()-F250,"")</f>
        <v>45955.574518171299</v>
      </c>
      <c r="H250" s="160"/>
      <c r="I250" s="159" t="str">
        <f>IFERROR(VLOOKUP(D250,DB!A:F,6,0),"")</f>
        <v/>
      </c>
      <c r="J250" s="159" t="str">
        <f>IFERROR(VLOOKUP(D250,DB!A:G,7,0),"")</f>
        <v/>
      </c>
      <c r="K250" s="159"/>
      <c r="L250" s="159" t="str">
        <f>IFERROR(VLOOKUP(D250,DB!A:I,9,0),"")</f>
        <v/>
      </c>
    </row>
    <row r="251" spans="1:12" ht="15">
      <c r="A251" s="159"/>
      <c r="B251" s="159" t="str">
        <f>IFERROR(VLOOKUP(D251,DB!A:K,11,0),"")</f>
        <v/>
      </c>
      <c r="C251" s="159"/>
      <c r="D251" s="159"/>
      <c r="E251" s="159"/>
      <c r="F251" s="160"/>
      <c r="G251" s="161">
        <f ca="1">IFERROR(NOW()-F251,"")</f>
        <v>45955.574518171299</v>
      </c>
      <c r="H251" s="160"/>
      <c r="I251" s="159" t="str">
        <f>IFERROR(VLOOKUP(D251,DB!A:F,6,0),"")</f>
        <v/>
      </c>
      <c r="J251" s="159" t="str">
        <f>IFERROR(VLOOKUP(D251,DB!A:G,7,0),"")</f>
        <v/>
      </c>
      <c r="K251" s="159"/>
      <c r="L251" s="159" t="str">
        <f>IFERROR(VLOOKUP(D251,DB!A:I,9,0),"")</f>
        <v/>
      </c>
    </row>
    <row r="252" spans="1:12" ht="15">
      <c r="A252" s="159"/>
      <c r="B252" s="159" t="str">
        <f>IFERROR(VLOOKUP(D252,DB!A:K,11,0),"")</f>
        <v/>
      </c>
      <c r="C252" s="159"/>
      <c r="D252" s="159"/>
      <c r="E252" s="159"/>
      <c r="F252" s="160"/>
      <c r="G252" s="161">
        <f ca="1">IFERROR(NOW()-F252,"")</f>
        <v>45955.574518171299</v>
      </c>
      <c r="H252" s="160"/>
      <c r="I252" s="159" t="str">
        <f>IFERROR(VLOOKUP(D252,DB!A:F,6,0),"")</f>
        <v/>
      </c>
      <c r="J252" s="159" t="str">
        <f>IFERROR(VLOOKUP(D252,DB!A:G,7,0),"")</f>
        <v/>
      </c>
      <c r="K252" s="159"/>
      <c r="L252" s="159" t="str">
        <f>IFERROR(VLOOKUP(D252,DB!A:I,9,0),"")</f>
        <v/>
      </c>
    </row>
    <row r="253" spans="1:12" ht="15">
      <c r="A253" s="159"/>
      <c r="B253" s="159" t="str">
        <f>IFERROR(VLOOKUP(D253,DB!A:K,11,0),"")</f>
        <v/>
      </c>
      <c r="C253" s="159"/>
      <c r="D253" s="159"/>
      <c r="E253" s="159"/>
      <c r="F253" s="160"/>
      <c r="G253" s="161">
        <f ca="1">IFERROR(NOW()-F253,"")</f>
        <v>45955.574518171299</v>
      </c>
      <c r="H253" s="160"/>
      <c r="I253" s="159" t="str">
        <f>IFERROR(VLOOKUP(D253,DB!A:F,6,0),"")</f>
        <v/>
      </c>
      <c r="J253" s="159" t="str">
        <f>IFERROR(VLOOKUP(D253,DB!A:G,7,0),"")</f>
        <v/>
      </c>
      <c r="K253" s="159"/>
      <c r="L253" s="159" t="str">
        <f>IFERROR(VLOOKUP(D253,DB!A:I,9,0),"")</f>
        <v/>
      </c>
    </row>
    <row r="254" spans="1:12" ht="15">
      <c r="A254" s="159"/>
      <c r="B254" s="159" t="str">
        <f>IFERROR(VLOOKUP(D254,DB!A:K,11,0),"")</f>
        <v/>
      </c>
      <c r="C254" s="159"/>
      <c r="D254" s="159"/>
      <c r="E254" s="159"/>
      <c r="F254" s="160"/>
      <c r="G254" s="161">
        <f ca="1">IFERROR(NOW()-F254,"")</f>
        <v>45955.574518171299</v>
      </c>
      <c r="H254" s="160"/>
      <c r="I254" s="159" t="str">
        <f>IFERROR(VLOOKUP(D254,DB!A:F,6,0),"")</f>
        <v/>
      </c>
      <c r="J254" s="159" t="str">
        <f>IFERROR(VLOOKUP(D254,DB!A:G,7,0),"")</f>
        <v/>
      </c>
      <c r="K254" s="159"/>
      <c r="L254" s="159" t="str">
        <f>IFERROR(VLOOKUP(D254,DB!A:I,9,0),"")</f>
        <v/>
      </c>
    </row>
    <row r="255" spans="1:12" ht="15">
      <c r="A255" s="159"/>
      <c r="B255" s="159" t="str">
        <f>IFERROR(VLOOKUP(D255,DB!A:K,11,0),"")</f>
        <v/>
      </c>
      <c r="C255" s="159"/>
      <c r="D255" s="159"/>
      <c r="E255" s="159"/>
      <c r="F255" s="160"/>
      <c r="G255" s="161">
        <f ca="1">IFERROR(NOW()-F255,"")</f>
        <v>45955.574518171299</v>
      </c>
      <c r="H255" s="160"/>
      <c r="I255" s="159" t="str">
        <f>IFERROR(VLOOKUP(D255,DB!A:F,6,0),"")</f>
        <v/>
      </c>
      <c r="J255" s="159" t="str">
        <f>IFERROR(VLOOKUP(D255,DB!A:G,7,0),"")</f>
        <v/>
      </c>
      <c r="K255" s="159"/>
      <c r="L255" s="159" t="str">
        <f>IFERROR(VLOOKUP(D255,DB!A:I,9,0),"")</f>
        <v/>
      </c>
    </row>
    <row r="256" spans="1:12" ht="15">
      <c r="A256" s="159"/>
      <c r="B256" s="159" t="str">
        <f>IFERROR(VLOOKUP(D256,DB!A:K,11,0),"")</f>
        <v/>
      </c>
      <c r="C256" s="159"/>
      <c r="D256" s="159"/>
      <c r="E256" s="159"/>
      <c r="F256" s="160"/>
      <c r="G256" s="161">
        <f ca="1">IFERROR(NOW()-F256,"")</f>
        <v>45955.574518171299</v>
      </c>
      <c r="H256" s="160"/>
      <c r="I256" s="159" t="str">
        <f>IFERROR(VLOOKUP(D256,DB!A:F,6,0),"")</f>
        <v/>
      </c>
      <c r="J256" s="159" t="str">
        <f>IFERROR(VLOOKUP(D256,DB!A:G,7,0),"")</f>
        <v/>
      </c>
      <c r="K256" s="159"/>
      <c r="L256" s="159" t="str">
        <f>IFERROR(VLOOKUP(D256,DB!A:I,9,0),"")</f>
        <v/>
      </c>
    </row>
    <row r="257" spans="1:12" ht="15">
      <c r="A257" s="159"/>
      <c r="B257" s="159" t="str">
        <f>IFERROR(VLOOKUP(D257,DB!A:K,11,0),"")</f>
        <v/>
      </c>
      <c r="C257" s="159"/>
      <c r="D257" s="159"/>
      <c r="E257" s="159"/>
      <c r="F257" s="160"/>
      <c r="G257" s="161">
        <f ca="1">IFERROR(NOW()-F257,"")</f>
        <v>45955.574518171299</v>
      </c>
      <c r="H257" s="160"/>
      <c r="I257" s="159" t="str">
        <f>IFERROR(VLOOKUP(D257,DB!A:F,6,0),"")</f>
        <v/>
      </c>
      <c r="J257" s="159" t="str">
        <f>IFERROR(VLOOKUP(D257,DB!A:G,7,0),"")</f>
        <v/>
      </c>
      <c r="K257" s="159"/>
      <c r="L257" s="159" t="str">
        <f>IFERROR(VLOOKUP(D257,DB!A:I,9,0),"")</f>
        <v/>
      </c>
    </row>
    <row r="258" spans="1:12" ht="15">
      <c r="A258" s="159"/>
      <c r="B258" s="159" t="str">
        <f>IFERROR(VLOOKUP(D258,DB!A:K,11,0),"")</f>
        <v/>
      </c>
      <c r="C258" s="159"/>
      <c r="D258" s="159"/>
      <c r="E258" s="159"/>
      <c r="F258" s="160"/>
      <c r="G258" s="161">
        <f ca="1">IFERROR(NOW()-F258,"")</f>
        <v>45955.574518171299</v>
      </c>
      <c r="H258" s="160"/>
      <c r="I258" s="159" t="str">
        <f>IFERROR(VLOOKUP(D258,DB!A:F,6,0),"")</f>
        <v/>
      </c>
      <c r="J258" s="159" t="str">
        <f>IFERROR(VLOOKUP(D258,DB!A:G,7,0),"")</f>
        <v/>
      </c>
      <c r="K258" s="159"/>
      <c r="L258" s="159" t="str">
        <f>IFERROR(VLOOKUP(D258,DB!A:I,9,0),"")</f>
        <v/>
      </c>
    </row>
    <row r="259" spans="1:12" ht="15">
      <c r="A259" s="159"/>
      <c r="B259" s="159" t="str">
        <f>IFERROR(VLOOKUP(D259,DB!A:K,11,0),"")</f>
        <v/>
      </c>
      <c r="C259" s="159"/>
      <c r="D259" s="159"/>
      <c r="E259" s="159"/>
      <c r="F259" s="160"/>
      <c r="G259" s="161">
        <f ca="1">IFERROR(NOW()-F259,"")</f>
        <v>45955.574518171299</v>
      </c>
      <c r="H259" s="160"/>
      <c r="I259" s="159" t="str">
        <f>IFERROR(VLOOKUP(D259,DB!A:F,6,0),"")</f>
        <v/>
      </c>
      <c r="J259" s="159" t="str">
        <f>IFERROR(VLOOKUP(D259,DB!A:G,7,0),"")</f>
        <v/>
      </c>
      <c r="K259" s="159"/>
      <c r="L259" s="159" t="str">
        <f>IFERROR(VLOOKUP(D259,DB!A:I,9,0),"")</f>
        <v/>
      </c>
    </row>
    <row r="260" spans="1:12" ht="15">
      <c r="A260" s="159"/>
      <c r="B260" s="159" t="str">
        <f>IFERROR(VLOOKUP(D260,DB!A:K,11,0),"")</f>
        <v/>
      </c>
      <c r="C260" s="159"/>
      <c r="D260" s="159"/>
      <c r="E260" s="159"/>
      <c r="F260" s="160"/>
      <c r="G260" s="161">
        <f ca="1">IFERROR(NOW()-F260,"")</f>
        <v>45955.574518171299</v>
      </c>
      <c r="H260" s="160"/>
      <c r="I260" s="159" t="str">
        <f>IFERROR(VLOOKUP(D260,DB!A:F,6,0),"")</f>
        <v/>
      </c>
      <c r="J260" s="159" t="str">
        <f>IFERROR(VLOOKUP(D260,DB!A:G,7,0),"")</f>
        <v/>
      </c>
      <c r="K260" s="159"/>
      <c r="L260" s="159" t="str">
        <f>IFERROR(VLOOKUP(D260,DB!A:I,9,0),"")</f>
        <v/>
      </c>
    </row>
    <row r="261" spans="1:12" ht="15">
      <c r="A261" s="159"/>
      <c r="B261" s="159" t="str">
        <f>IFERROR(VLOOKUP(D261,DB!A:K,11,0),"")</f>
        <v/>
      </c>
      <c r="C261" s="159"/>
      <c r="D261" s="159"/>
      <c r="E261" s="159"/>
      <c r="F261" s="160"/>
      <c r="G261" s="161">
        <f ca="1">IFERROR(NOW()-F261,"")</f>
        <v>45955.574518171299</v>
      </c>
      <c r="H261" s="160"/>
      <c r="I261" s="159" t="str">
        <f>IFERROR(VLOOKUP(D261,DB!A:F,6,0),"")</f>
        <v/>
      </c>
      <c r="J261" s="159" t="str">
        <f>IFERROR(VLOOKUP(D261,DB!A:G,7,0),"")</f>
        <v/>
      </c>
      <c r="K261" s="159"/>
      <c r="L261" s="159" t="str">
        <f>IFERROR(VLOOKUP(D261,DB!A:I,9,0),"")</f>
        <v/>
      </c>
    </row>
    <row r="262" spans="1:12" ht="15">
      <c r="A262" s="159"/>
      <c r="B262" s="159" t="str">
        <f>IFERROR(VLOOKUP(D262,DB!A:K,11,0),"")</f>
        <v/>
      </c>
      <c r="C262" s="159"/>
      <c r="D262" s="159"/>
      <c r="E262" s="159"/>
      <c r="F262" s="160"/>
      <c r="G262" s="161">
        <f ca="1">IFERROR(NOW()-F262,"")</f>
        <v>45955.574518171299</v>
      </c>
      <c r="H262" s="160"/>
      <c r="I262" s="159" t="str">
        <f>IFERROR(VLOOKUP(D262,DB!A:F,6,0),"")</f>
        <v/>
      </c>
      <c r="J262" s="159" t="str">
        <f>IFERROR(VLOOKUP(D262,DB!A:G,7,0),"")</f>
        <v/>
      </c>
      <c r="K262" s="159"/>
      <c r="L262" s="159" t="str">
        <f>IFERROR(VLOOKUP(D262,DB!A:I,9,0),"")</f>
        <v/>
      </c>
    </row>
    <row r="263" spans="1:12" ht="15">
      <c r="A263" s="159"/>
      <c r="B263" s="159" t="str">
        <f>IFERROR(VLOOKUP(D263,DB!A:K,11,0),"")</f>
        <v/>
      </c>
      <c r="C263" s="159"/>
      <c r="D263" s="159"/>
      <c r="E263" s="159"/>
      <c r="F263" s="160"/>
      <c r="G263" s="161">
        <f ca="1">IFERROR(NOW()-F263,"")</f>
        <v>45955.574518171299</v>
      </c>
      <c r="H263" s="160"/>
      <c r="I263" s="159" t="str">
        <f>IFERROR(VLOOKUP(D263,DB!A:F,6,0),"")</f>
        <v/>
      </c>
      <c r="J263" s="159" t="str">
        <f>IFERROR(VLOOKUP(D263,DB!A:G,7,0),"")</f>
        <v/>
      </c>
      <c r="K263" s="159"/>
      <c r="L263" s="159" t="str">
        <f>IFERROR(VLOOKUP(D263,DB!A:I,9,0),"")</f>
        <v/>
      </c>
    </row>
    <row r="264" spans="1:12" ht="15">
      <c r="A264" s="159"/>
      <c r="B264" s="159" t="str">
        <f>IFERROR(VLOOKUP(D264,DB!A:K,11,0),"")</f>
        <v/>
      </c>
      <c r="C264" s="159"/>
      <c r="D264" s="159"/>
      <c r="E264" s="159"/>
      <c r="F264" s="160"/>
      <c r="G264" s="161">
        <f ca="1">IFERROR(NOW()-F264,"")</f>
        <v>45955.574518171299</v>
      </c>
      <c r="H264" s="160"/>
      <c r="I264" s="159" t="str">
        <f>IFERROR(VLOOKUP(D264,DB!A:F,6,0),"")</f>
        <v/>
      </c>
      <c r="J264" s="159" t="str">
        <f>IFERROR(VLOOKUP(D264,DB!A:G,7,0),"")</f>
        <v/>
      </c>
      <c r="K264" s="159"/>
      <c r="L264" s="159" t="str">
        <f>IFERROR(VLOOKUP(D264,DB!A:I,9,0),"")</f>
        <v/>
      </c>
    </row>
    <row r="265" spans="1:12" ht="15">
      <c r="A265" s="159"/>
      <c r="B265" s="159" t="str">
        <f>IFERROR(VLOOKUP(D265,DB!A:K,11,0),"")</f>
        <v/>
      </c>
      <c r="C265" s="159"/>
      <c r="D265" s="159"/>
      <c r="E265" s="159"/>
      <c r="F265" s="160"/>
      <c r="G265" s="161">
        <f ca="1">IFERROR(NOW()-F265,"")</f>
        <v>45955.574518171299</v>
      </c>
      <c r="H265" s="160"/>
      <c r="I265" s="159" t="str">
        <f>IFERROR(VLOOKUP(D265,DB!A:F,6,0),"")</f>
        <v/>
      </c>
      <c r="J265" s="159" t="str">
        <f>IFERROR(VLOOKUP(D265,DB!A:G,7,0),"")</f>
        <v/>
      </c>
      <c r="K265" s="159"/>
      <c r="L265" s="159" t="str">
        <f>IFERROR(VLOOKUP(D265,DB!A:I,9,0),"")</f>
        <v/>
      </c>
    </row>
    <row r="266" spans="1:12" ht="15">
      <c r="A266" s="159"/>
      <c r="B266" s="159" t="str">
        <f>IFERROR(VLOOKUP(D266,DB!A:K,11,0),"")</f>
        <v/>
      </c>
      <c r="C266" s="159"/>
      <c r="D266" s="159"/>
      <c r="E266" s="159"/>
      <c r="F266" s="160"/>
      <c r="G266" s="161">
        <f ca="1">IFERROR(NOW()-F266,"")</f>
        <v>45955.574518171299</v>
      </c>
      <c r="H266" s="160"/>
      <c r="I266" s="159" t="str">
        <f>IFERROR(VLOOKUP(D266,DB!A:F,6,0),"")</f>
        <v/>
      </c>
      <c r="J266" s="159" t="str">
        <f>IFERROR(VLOOKUP(D266,DB!A:G,7,0),"")</f>
        <v/>
      </c>
      <c r="K266" s="159"/>
      <c r="L266" s="159" t="str">
        <f>IFERROR(VLOOKUP(D266,DB!A:I,9,0),"")</f>
        <v/>
      </c>
    </row>
    <row r="267" spans="1:12" ht="15">
      <c r="A267" s="159"/>
      <c r="B267" s="159" t="str">
        <f>IFERROR(VLOOKUP(D267,DB!A:K,11,0),"")</f>
        <v/>
      </c>
      <c r="C267" s="159"/>
      <c r="D267" s="159"/>
      <c r="E267" s="159"/>
      <c r="F267" s="160"/>
      <c r="G267" s="161">
        <f ca="1">IFERROR(NOW()-F267,"")</f>
        <v>45955.574518171299</v>
      </c>
      <c r="H267" s="160"/>
      <c r="I267" s="159" t="str">
        <f>IFERROR(VLOOKUP(D267,DB!A:F,6,0),"")</f>
        <v/>
      </c>
      <c r="J267" s="159" t="str">
        <f>IFERROR(VLOOKUP(D267,DB!A:G,7,0),"")</f>
        <v/>
      </c>
      <c r="K267" s="159"/>
      <c r="L267" s="159" t="str">
        <f>IFERROR(VLOOKUP(D267,DB!A:I,9,0),"")</f>
        <v/>
      </c>
    </row>
    <row r="268" spans="1:12" ht="15">
      <c r="A268" s="159"/>
      <c r="B268" s="159" t="str">
        <f>IFERROR(VLOOKUP(D268,DB!A:K,11,0),"")</f>
        <v/>
      </c>
      <c r="C268" s="159"/>
      <c r="D268" s="159"/>
      <c r="E268" s="159"/>
      <c r="F268" s="160"/>
      <c r="G268" s="161">
        <f ca="1">IFERROR(NOW()-F268,"")</f>
        <v>45955.574518171299</v>
      </c>
      <c r="H268" s="160"/>
      <c r="I268" s="159" t="str">
        <f>IFERROR(VLOOKUP(D268,DB!A:F,6,0),"")</f>
        <v/>
      </c>
      <c r="J268" s="159" t="str">
        <f>IFERROR(VLOOKUP(D268,DB!A:G,7,0),"")</f>
        <v/>
      </c>
      <c r="K268" s="159"/>
      <c r="L268" s="159" t="str">
        <f>IFERROR(VLOOKUP(D268,DB!A:I,9,0),"")</f>
        <v/>
      </c>
    </row>
    <row r="269" spans="1:12" ht="15">
      <c r="A269" s="159"/>
      <c r="B269" s="159" t="str">
        <f>IFERROR(VLOOKUP(D269,DB!A:K,11,0),"")</f>
        <v/>
      </c>
      <c r="C269" s="159"/>
      <c r="D269" s="159"/>
      <c r="E269" s="159"/>
      <c r="F269" s="160"/>
      <c r="G269" s="161">
        <f ca="1">IFERROR(NOW()-F269,"")</f>
        <v>45955.574518171299</v>
      </c>
      <c r="H269" s="160"/>
      <c r="I269" s="159" t="str">
        <f>IFERROR(VLOOKUP(D269,DB!A:F,6,0),"")</f>
        <v/>
      </c>
      <c r="J269" s="159" t="str">
        <f>IFERROR(VLOOKUP(D269,DB!A:G,7,0),"")</f>
        <v/>
      </c>
      <c r="K269" s="159"/>
      <c r="L269" s="159" t="str">
        <f>IFERROR(VLOOKUP(D269,DB!A:I,9,0),"")</f>
        <v/>
      </c>
    </row>
    <row r="270" spans="1:12" ht="15">
      <c r="A270" s="159"/>
      <c r="B270" s="159" t="str">
        <f>IFERROR(VLOOKUP(D270,DB!A:K,11,0),"")</f>
        <v/>
      </c>
      <c r="C270" s="159"/>
      <c r="D270" s="159"/>
      <c r="E270" s="159"/>
      <c r="F270" s="160"/>
      <c r="G270" s="161">
        <f ca="1">IFERROR(NOW()-F270,"")</f>
        <v>45955.574518171299</v>
      </c>
      <c r="H270" s="160"/>
      <c r="I270" s="159" t="str">
        <f>IFERROR(VLOOKUP(D270,DB!A:F,6,0),"")</f>
        <v/>
      </c>
      <c r="J270" s="159" t="str">
        <f>IFERROR(VLOOKUP(D270,DB!A:G,7,0),"")</f>
        <v/>
      </c>
      <c r="K270" s="159"/>
      <c r="L270" s="159" t="str">
        <f>IFERROR(VLOOKUP(D270,DB!A:I,9,0),"")</f>
        <v/>
      </c>
    </row>
    <row r="271" spans="1:12" ht="15">
      <c r="A271" s="159"/>
      <c r="B271" s="159" t="str">
        <f>IFERROR(VLOOKUP(D271,DB!A:K,11,0),"")</f>
        <v/>
      </c>
      <c r="C271" s="159"/>
      <c r="D271" s="159"/>
      <c r="E271" s="159"/>
      <c r="F271" s="160"/>
      <c r="G271" s="161">
        <f ca="1">IFERROR(NOW()-F271,"")</f>
        <v>45955.574518171299</v>
      </c>
      <c r="H271" s="160"/>
      <c r="I271" s="159" t="str">
        <f>IFERROR(VLOOKUP(D271,DB!A:F,6,0),"")</f>
        <v/>
      </c>
      <c r="J271" s="159" t="str">
        <f>IFERROR(VLOOKUP(D271,DB!A:G,7,0),"")</f>
        <v/>
      </c>
      <c r="K271" s="159"/>
      <c r="L271" s="159" t="str">
        <f>IFERROR(VLOOKUP(D271,DB!A:I,9,0),"")</f>
        <v/>
      </c>
    </row>
    <row r="272" spans="1:12" ht="15">
      <c r="A272" s="159"/>
      <c r="B272" s="159" t="str">
        <f>IFERROR(VLOOKUP(D272,DB!A:K,11,0),"")</f>
        <v/>
      </c>
      <c r="C272" s="159"/>
      <c r="D272" s="159"/>
      <c r="E272" s="159"/>
      <c r="F272" s="160"/>
      <c r="G272" s="161">
        <f ca="1">IFERROR(NOW()-F272,"")</f>
        <v>45955.574518171299</v>
      </c>
      <c r="H272" s="160"/>
      <c r="I272" s="159" t="str">
        <f>IFERROR(VLOOKUP(D272,DB!A:F,6,0),"")</f>
        <v/>
      </c>
      <c r="J272" s="159" t="str">
        <f>IFERROR(VLOOKUP(D272,DB!A:G,7,0),"")</f>
        <v/>
      </c>
      <c r="K272" s="159"/>
      <c r="L272" s="159" t="str">
        <f>IFERROR(VLOOKUP(D272,DB!A:I,9,0),"")</f>
        <v/>
      </c>
    </row>
    <row r="273" spans="1:12" ht="15">
      <c r="A273" s="159"/>
      <c r="B273" s="159" t="str">
        <f>IFERROR(VLOOKUP(D273,DB!A:K,11,0),"")</f>
        <v/>
      </c>
      <c r="C273" s="159"/>
      <c r="D273" s="159"/>
      <c r="E273" s="159"/>
      <c r="F273" s="160"/>
      <c r="G273" s="161">
        <f ca="1">IFERROR(NOW()-F273,"")</f>
        <v>45955.574518171299</v>
      </c>
      <c r="H273" s="160"/>
      <c r="I273" s="159" t="str">
        <f>IFERROR(VLOOKUP(D273,DB!A:F,6,0),"")</f>
        <v/>
      </c>
      <c r="J273" s="159" t="str">
        <f>IFERROR(VLOOKUP(D273,DB!A:G,7,0),"")</f>
        <v/>
      </c>
      <c r="K273" s="159"/>
      <c r="L273" s="159" t="str">
        <f>IFERROR(VLOOKUP(D273,DB!A:I,9,0),"")</f>
        <v/>
      </c>
    </row>
    <row r="274" spans="1:12" ht="15">
      <c r="A274" s="159"/>
      <c r="B274" s="159" t="str">
        <f>IFERROR(VLOOKUP(D274,DB!A:K,11,0),"")</f>
        <v/>
      </c>
      <c r="C274" s="159"/>
      <c r="D274" s="159"/>
      <c r="E274" s="159"/>
      <c r="F274" s="160"/>
      <c r="G274" s="161">
        <f ca="1">IFERROR(NOW()-F274,"")</f>
        <v>45955.574518171299</v>
      </c>
      <c r="H274" s="160"/>
      <c r="I274" s="159" t="str">
        <f>IFERROR(VLOOKUP(D274,DB!A:F,6,0),"")</f>
        <v/>
      </c>
      <c r="J274" s="159" t="str">
        <f>IFERROR(VLOOKUP(D274,DB!A:G,7,0),"")</f>
        <v/>
      </c>
      <c r="K274" s="159"/>
      <c r="L274" s="159" t="str">
        <f>IFERROR(VLOOKUP(D274,DB!A:I,9,0),"")</f>
        <v/>
      </c>
    </row>
    <row r="275" spans="1:12" ht="15">
      <c r="A275" s="159"/>
      <c r="B275" s="159" t="str">
        <f>IFERROR(VLOOKUP(D275,DB!A:K,11,0),"")</f>
        <v/>
      </c>
      <c r="C275" s="159"/>
      <c r="D275" s="159"/>
      <c r="E275" s="159"/>
      <c r="F275" s="160"/>
      <c r="G275" s="161">
        <f ca="1">IFERROR(NOW()-F275,"")</f>
        <v>45955.574518171299</v>
      </c>
      <c r="H275" s="160"/>
      <c r="I275" s="159" t="str">
        <f>IFERROR(VLOOKUP(D275,DB!A:F,6,0),"")</f>
        <v/>
      </c>
      <c r="J275" s="159" t="str">
        <f>IFERROR(VLOOKUP(D275,DB!A:G,7,0),"")</f>
        <v/>
      </c>
      <c r="K275" s="159"/>
      <c r="L275" s="159" t="str">
        <f>IFERROR(VLOOKUP(D275,DB!A:I,9,0),"")</f>
        <v/>
      </c>
    </row>
    <row r="276" spans="1:12" ht="15">
      <c r="A276" s="159"/>
      <c r="B276" s="159" t="str">
        <f>IFERROR(VLOOKUP(D276,DB!A:K,11,0),"")</f>
        <v/>
      </c>
      <c r="C276" s="159"/>
      <c r="D276" s="159"/>
      <c r="E276" s="159"/>
      <c r="F276" s="160"/>
      <c r="G276" s="161">
        <f ca="1">IFERROR(NOW()-F276,"")</f>
        <v>45955.574518171299</v>
      </c>
      <c r="H276" s="160"/>
      <c r="I276" s="159" t="str">
        <f>IFERROR(VLOOKUP(D276,DB!A:F,6,0),"")</f>
        <v/>
      </c>
      <c r="J276" s="159" t="str">
        <f>IFERROR(VLOOKUP(D276,DB!A:G,7,0),"")</f>
        <v/>
      </c>
      <c r="K276" s="159"/>
      <c r="L276" s="159" t="str">
        <f>IFERROR(VLOOKUP(D276,DB!A:I,9,0),"")</f>
        <v/>
      </c>
    </row>
    <row r="277" spans="1:12" ht="15">
      <c r="A277" s="159"/>
      <c r="B277" s="159" t="str">
        <f>IFERROR(VLOOKUP(D277,DB!A:K,11,0),"")</f>
        <v/>
      </c>
      <c r="C277" s="159"/>
      <c r="D277" s="159"/>
      <c r="E277" s="159"/>
      <c r="F277" s="160"/>
      <c r="G277" s="161">
        <f ca="1">IFERROR(NOW()-F277,"")</f>
        <v>45955.574518171299</v>
      </c>
      <c r="H277" s="160"/>
      <c r="I277" s="159" t="str">
        <f>IFERROR(VLOOKUP(D277,DB!A:F,6,0),"")</f>
        <v/>
      </c>
      <c r="J277" s="159" t="str">
        <f>IFERROR(VLOOKUP(D277,DB!A:G,7,0),"")</f>
        <v/>
      </c>
      <c r="K277" s="159"/>
      <c r="L277" s="159" t="str">
        <f>IFERROR(VLOOKUP(D277,DB!A:I,9,0),"")</f>
        <v/>
      </c>
    </row>
    <row r="278" spans="1:12" ht="15">
      <c r="A278" s="159"/>
      <c r="B278" s="159" t="str">
        <f>IFERROR(VLOOKUP(D278,DB!A:K,11,0),"")</f>
        <v/>
      </c>
      <c r="C278" s="159"/>
      <c r="D278" s="159"/>
      <c r="E278" s="159"/>
      <c r="F278" s="160"/>
      <c r="G278" s="161">
        <f ca="1">IFERROR(NOW()-F278,"")</f>
        <v>45955.574518171299</v>
      </c>
      <c r="H278" s="160"/>
      <c r="I278" s="159" t="str">
        <f>IFERROR(VLOOKUP(D278,DB!A:F,6,0),"")</f>
        <v/>
      </c>
      <c r="J278" s="159" t="str">
        <f>IFERROR(VLOOKUP(D278,DB!A:G,7,0),"")</f>
        <v/>
      </c>
      <c r="K278" s="159"/>
      <c r="L278" s="159" t="str">
        <f>IFERROR(VLOOKUP(D278,DB!A:I,9,0),"")</f>
        <v/>
      </c>
    </row>
    <row r="279" spans="1:12" ht="15">
      <c r="A279" s="159"/>
      <c r="B279" s="159" t="str">
        <f>IFERROR(VLOOKUP(D279,DB!A:K,11,0),"")</f>
        <v/>
      </c>
      <c r="C279" s="159"/>
      <c r="D279" s="159"/>
      <c r="E279" s="159"/>
      <c r="F279" s="160"/>
      <c r="G279" s="161">
        <f ca="1">IFERROR(NOW()-F279,"")</f>
        <v>45955.574518171299</v>
      </c>
      <c r="H279" s="160"/>
      <c r="I279" s="159" t="str">
        <f>IFERROR(VLOOKUP(D279,DB!A:F,6,0),"")</f>
        <v/>
      </c>
      <c r="J279" s="159" t="str">
        <f>IFERROR(VLOOKUP(D279,DB!A:G,7,0),"")</f>
        <v/>
      </c>
      <c r="K279" s="159"/>
      <c r="L279" s="159" t="str">
        <f>IFERROR(VLOOKUP(D279,DB!A:I,9,0),"")</f>
        <v/>
      </c>
    </row>
    <row r="280" spans="1:12" ht="15">
      <c r="A280" s="159"/>
      <c r="B280" s="159" t="str">
        <f>IFERROR(VLOOKUP(D280,DB!A:K,11,0),"")</f>
        <v/>
      </c>
      <c r="C280" s="159"/>
      <c r="D280" s="159"/>
      <c r="E280" s="159"/>
      <c r="F280" s="160"/>
      <c r="G280" s="161">
        <f ca="1">IFERROR(NOW()-F280,"")</f>
        <v>45955.574518171299</v>
      </c>
      <c r="H280" s="160"/>
      <c r="I280" s="159" t="str">
        <f>IFERROR(VLOOKUP(D280,DB!A:F,6,0),"")</f>
        <v/>
      </c>
      <c r="J280" s="159" t="str">
        <f>IFERROR(VLOOKUP(D280,DB!A:G,7,0),"")</f>
        <v/>
      </c>
      <c r="K280" s="159"/>
      <c r="L280" s="159" t="str">
        <f>IFERROR(VLOOKUP(D280,DB!A:I,9,0),"")</f>
        <v/>
      </c>
    </row>
    <row r="281" spans="1:12" ht="15">
      <c r="A281" s="159"/>
      <c r="B281" s="159" t="str">
        <f>IFERROR(VLOOKUP(D281,DB!A:K,11,0),"")</f>
        <v/>
      </c>
      <c r="C281" s="159"/>
      <c r="D281" s="159"/>
      <c r="E281" s="159"/>
      <c r="F281" s="160"/>
      <c r="G281" s="161">
        <f ca="1">IFERROR(NOW()-F281,"")</f>
        <v>45955.574518171299</v>
      </c>
      <c r="H281" s="160"/>
      <c r="I281" s="159" t="str">
        <f>IFERROR(VLOOKUP(D281,DB!A:F,6,0),"")</f>
        <v/>
      </c>
      <c r="J281" s="159" t="str">
        <f>IFERROR(VLOOKUP(D281,DB!A:G,7,0),"")</f>
        <v/>
      </c>
      <c r="K281" s="159"/>
      <c r="L281" s="159" t="str">
        <f>IFERROR(VLOOKUP(D281,DB!A:I,9,0),"")</f>
        <v/>
      </c>
    </row>
    <row r="282" spans="1:12" ht="15">
      <c r="A282" s="159"/>
      <c r="B282" s="159" t="str">
        <f>IFERROR(VLOOKUP(D282,DB!A:K,11,0),"")</f>
        <v/>
      </c>
      <c r="C282" s="159"/>
      <c r="D282" s="159"/>
      <c r="E282" s="159"/>
      <c r="F282" s="160"/>
      <c r="G282" s="161">
        <f ca="1">IFERROR(NOW()-F282,"")</f>
        <v>45955.574518171299</v>
      </c>
      <c r="H282" s="160"/>
      <c r="I282" s="159" t="str">
        <f>IFERROR(VLOOKUP(D282,DB!A:F,6,0),"")</f>
        <v/>
      </c>
      <c r="J282" s="159" t="str">
        <f>IFERROR(VLOOKUP(D282,DB!A:G,7,0),"")</f>
        <v/>
      </c>
      <c r="K282" s="159"/>
      <c r="L282" s="159" t="str">
        <f>IFERROR(VLOOKUP(D282,DB!A:I,9,0),"")</f>
        <v/>
      </c>
    </row>
    <row r="283" spans="1:12" ht="15">
      <c r="A283" s="159"/>
      <c r="B283" s="159" t="str">
        <f>IFERROR(VLOOKUP(D283,DB!A:K,11,0),"")</f>
        <v/>
      </c>
      <c r="C283" s="159"/>
      <c r="D283" s="159"/>
      <c r="E283" s="159"/>
      <c r="F283" s="160"/>
      <c r="G283" s="161">
        <f ca="1">IFERROR(NOW()-F283,"")</f>
        <v>45955.574518171299</v>
      </c>
      <c r="H283" s="160"/>
      <c r="I283" s="159" t="str">
        <f>IFERROR(VLOOKUP(D283,DB!A:F,6,0),"")</f>
        <v/>
      </c>
      <c r="J283" s="159" t="str">
        <f>IFERROR(VLOOKUP(D283,DB!A:G,7,0),"")</f>
        <v/>
      </c>
      <c r="K283" s="159"/>
      <c r="L283" s="159" t="str">
        <f>IFERROR(VLOOKUP(D283,DB!A:I,9,0),"")</f>
        <v/>
      </c>
    </row>
    <row r="284" spans="1:12" ht="15">
      <c r="A284" s="159"/>
      <c r="B284" s="159" t="str">
        <f>IFERROR(VLOOKUP(D284,DB!A:K,11,0),"")</f>
        <v/>
      </c>
      <c r="C284" s="159"/>
      <c r="D284" s="159"/>
      <c r="E284" s="159"/>
      <c r="F284" s="160"/>
      <c r="G284" s="161">
        <f ca="1">IFERROR(NOW()-F284,"")</f>
        <v>45955.574518171299</v>
      </c>
      <c r="H284" s="160"/>
      <c r="I284" s="159" t="str">
        <f>IFERROR(VLOOKUP(D284,DB!A:F,6,0),"")</f>
        <v/>
      </c>
      <c r="J284" s="159" t="str">
        <f>IFERROR(VLOOKUP(D284,DB!A:G,7,0),"")</f>
        <v/>
      </c>
      <c r="K284" s="159"/>
      <c r="L284" s="159" t="str">
        <f>IFERROR(VLOOKUP(D284,DB!A:I,9,0),"")</f>
        <v/>
      </c>
    </row>
    <row r="285" spans="1:12" ht="15">
      <c r="A285" s="159"/>
      <c r="B285" s="159" t="str">
        <f>IFERROR(VLOOKUP(D285,DB!A:K,11,0),"")</f>
        <v/>
      </c>
      <c r="C285" s="159"/>
      <c r="D285" s="159"/>
      <c r="E285" s="159"/>
      <c r="F285" s="160"/>
      <c r="G285" s="161">
        <f ca="1">IFERROR(NOW()-F285,"")</f>
        <v>45955.574518171299</v>
      </c>
      <c r="H285" s="160"/>
      <c r="I285" s="159" t="str">
        <f>IFERROR(VLOOKUP(D285,DB!A:F,6,0),"")</f>
        <v/>
      </c>
      <c r="J285" s="159" t="str">
        <f>IFERROR(VLOOKUP(D285,DB!A:G,7,0),"")</f>
        <v/>
      </c>
      <c r="K285" s="159"/>
      <c r="L285" s="159" t="str">
        <f>IFERROR(VLOOKUP(D285,DB!A:I,9,0),"")</f>
        <v/>
      </c>
    </row>
    <row r="286" spans="1:12" ht="15">
      <c r="A286" s="159"/>
      <c r="B286" s="159" t="str">
        <f>IFERROR(VLOOKUP(D286,DB!A:K,11,0),"")</f>
        <v/>
      </c>
      <c r="C286" s="159"/>
      <c r="D286" s="159"/>
      <c r="E286" s="159"/>
      <c r="F286" s="160"/>
      <c r="G286" s="161">
        <f ca="1">IFERROR(NOW()-F286,"")</f>
        <v>45955.574518171299</v>
      </c>
      <c r="H286" s="160"/>
      <c r="I286" s="159" t="str">
        <f>IFERROR(VLOOKUP(D286,DB!A:F,6,0),"")</f>
        <v/>
      </c>
      <c r="J286" s="159" t="str">
        <f>IFERROR(VLOOKUP(D286,DB!A:G,7,0),"")</f>
        <v/>
      </c>
      <c r="K286" s="159"/>
      <c r="L286" s="159" t="str">
        <f>IFERROR(VLOOKUP(D286,DB!A:I,9,0),"")</f>
        <v/>
      </c>
    </row>
    <row r="287" spans="1:12" ht="15">
      <c r="A287" s="159"/>
      <c r="B287" s="159" t="str">
        <f>IFERROR(VLOOKUP(D287,DB!A:K,11,0),"")</f>
        <v/>
      </c>
      <c r="C287" s="159"/>
      <c r="D287" s="159"/>
      <c r="E287" s="159"/>
      <c r="F287" s="160"/>
      <c r="G287" s="161">
        <f ca="1">IFERROR(NOW()-F287,"")</f>
        <v>45955.574518171299</v>
      </c>
      <c r="H287" s="160"/>
      <c r="I287" s="159" t="str">
        <f>IFERROR(VLOOKUP(D287,DB!A:F,6,0),"")</f>
        <v/>
      </c>
      <c r="J287" s="159" t="str">
        <f>IFERROR(VLOOKUP(D287,DB!A:G,7,0),"")</f>
        <v/>
      </c>
      <c r="K287" s="159"/>
      <c r="L287" s="159" t="str">
        <f>IFERROR(VLOOKUP(D287,DB!A:I,9,0),"")</f>
        <v/>
      </c>
    </row>
    <row r="288" spans="1:12" ht="15">
      <c r="A288" s="159"/>
      <c r="B288" s="159" t="str">
        <f>IFERROR(VLOOKUP(D288,DB!A:K,11,0),"")</f>
        <v/>
      </c>
      <c r="C288" s="159"/>
      <c r="D288" s="159"/>
      <c r="E288" s="159"/>
      <c r="F288" s="160"/>
      <c r="G288" s="161">
        <f ca="1">IFERROR(NOW()-F288,"")</f>
        <v>45955.574518171299</v>
      </c>
      <c r="H288" s="160"/>
      <c r="I288" s="159" t="str">
        <f>IFERROR(VLOOKUP(D288,DB!A:F,6,0),"")</f>
        <v/>
      </c>
      <c r="J288" s="159" t="str">
        <f>IFERROR(VLOOKUP(D288,DB!A:G,7,0),"")</f>
        <v/>
      </c>
      <c r="K288" s="159"/>
      <c r="L288" s="159" t="str">
        <f>IFERROR(VLOOKUP(D288,DB!A:I,9,0),"")</f>
        <v/>
      </c>
    </row>
    <row r="289" spans="1:12" ht="15">
      <c r="A289" s="159"/>
      <c r="B289" s="159" t="str">
        <f>IFERROR(VLOOKUP(D289,DB!A:K,11,0),"")</f>
        <v/>
      </c>
      <c r="C289" s="159"/>
      <c r="D289" s="159"/>
      <c r="E289" s="159"/>
      <c r="F289" s="160"/>
      <c r="G289" s="161">
        <f ca="1">IFERROR(NOW()-F289,"")</f>
        <v>45955.574518171299</v>
      </c>
      <c r="H289" s="160"/>
      <c r="I289" s="159" t="str">
        <f>IFERROR(VLOOKUP(D289,DB!A:F,6,0),"")</f>
        <v/>
      </c>
      <c r="J289" s="159" t="str">
        <f>IFERROR(VLOOKUP(D289,DB!A:G,7,0),"")</f>
        <v/>
      </c>
      <c r="K289" s="159"/>
      <c r="L289" s="159" t="str">
        <f>IFERROR(VLOOKUP(D289,DB!A:I,9,0),"")</f>
        <v/>
      </c>
    </row>
    <row r="290" spans="1:12" ht="15">
      <c r="A290" s="159"/>
      <c r="B290" s="159" t="str">
        <f>IFERROR(VLOOKUP(D290,DB!A:K,11,0),"")</f>
        <v/>
      </c>
      <c r="C290" s="159"/>
      <c r="D290" s="159"/>
      <c r="E290" s="159"/>
      <c r="F290" s="160"/>
      <c r="G290" s="161">
        <f ca="1">IFERROR(NOW()-F290,"")</f>
        <v>45955.574518171299</v>
      </c>
      <c r="H290" s="160"/>
      <c r="I290" s="159" t="str">
        <f>IFERROR(VLOOKUP(D290,DB!A:F,6,0),"")</f>
        <v/>
      </c>
      <c r="J290" s="159" t="str">
        <f>IFERROR(VLOOKUP(D290,DB!A:G,7,0),"")</f>
        <v/>
      </c>
      <c r="K290" s="159"/>
      <c r="L290" s="159" t="str">
        <f>IFERROR(VLOOKUP(D290,DB!A:I,9,0),"")</f>
        <v/>
      </c>
    </row>
    <row r="291" spans="1:12" ht="15">
      <c r="A291" s="159"/>
      <c r="B291" s="159" t="str">
        <f>IFERROR(VLOOKUP(D291,DB!A:K,11,0),"")</f>
        <v/>
      </c>
      <c r="C291" s="159"/>
      <c r="D291" s="159"/>
      <c r="E291" s="159"/>
      <c r="F291" s="160"/>
      <c r="G291" s="161">
        <f ca="1">IFERROR(NOW()-F291,"")</f>
        <v>45955.574518171299</v>
      </c>
      <c r="H291" s="160"/>
      <c r="I291" s="159" t="str">
        <f>IFERROR(VLOOKUP(D291,DB!A:F,6,0),"")</f>
        <v/>
      </c>
      <c r="J291" s="159" t="str">
        <f>IFERROR(VLOOKUP(D291,DB!A:G,7,0),"")</f>
        <v/>
      </c>
      <c r="K291" s="159"/>
      <c r="L291" s="159" t="str">
        <f>IFERROR(VLOOKUP(D291,DB!A:I,9,0),"")</f>
        <v/>
      </c>
    </row>
    <row r="292" spans="1:12" ht="15">
      <c r="A292" s="159"/>
      <c r="B292" s="159" t="str">
        <f>IFERROR(VLOOKUP(D292,DB!A:K,11,0),"")</f>
        <v/>
      </c>
      <c r="C292" s="159"/>
      <c r="D292" s="159"/>
      <c r="E292" s="159"/>
      <c r="F292" s="160"/>
      <c r="G292" s="161">
        <f ca="1">IFERROR(NOW()-F292,"")</f>
        <v>45955.574518171299</v>
      </c>
      <c r="H292" s="160"/>
      <c r="I292" s="159" t="str">
        <f>IFERROR(VLOOKUP(D292,DB!A:F,6,0),"")</f>
        <v/>
      </c>
      <c r="J292" s="159" t="str">
        <f>IFERROR(VLOOKUP(D292,DB!A:G,7,0),"")</f>
        <v/>
      </c>
      <c r="K292" s="159"/>
      <c r="L292" s="159" t="str">
        <f>IFERROR(VLOOKUP(D292,DB!A:I,9,0),"")</f>
        <v/>
      </c>
    </row>
    <row r="293" spans="1:12" ht="15">
      <c r="A293" s="159"/>
      <c r="B293" s="159" t="str">
        <f>IFERROR(VLOOKUP(D293,DB!A:K,11,0),"")</f>
        <v/>
      </c>
      <c r="C293" s="159"/>
      <c r="D293" s="159"/>
      <c r="E293" s="159"/>
      <c r="F293" s="160"/>
      <c r="G293" s="161">
        <f ca="1">IFERROR(NOW()-F293,"")</f>
        <v>45955.574518171299</v>
      </c>
      <c r="H293" s="160"/>
      <c r="I293" s="159" t="str">
        <f>IFERROR(VLOOKUP(D293,DB!A:F,6,0),"")</f>
        <v/>
      </c>
      <c r="J293" s="159" t="str">
        <f>IFERROR(VLOOKUP(D293,DB!A:G,7,0),"")</f>
        <v/>
      </c>
      <c r="K293" s="159"/>
      <c r="L293" s="159" t="str">
        <f>IFERROR(VLOOKUP(D293,DB!A:I,9,0),"")</f>
        <v/>
      </c>
    </row>
    <row r="294" spans="1:12" ht="15">
      <c r="A294" s="159"/>
      <c r="B294" s="159" t="str">
        <f>IFERROR(VLOOKUP(D294,DB!A:K,11,0),"")</f>
        <v/>
      </c>
      <c r="C294" s="159"/>
      <c r="D294" s="159"/>
      <c r="E294" s="159"/>
      <c r="F294" s="160"/>
      <c r="G294" s="161">
        <f ca="1">IFERROR(NOW()-F294,"")</f>
        <v>45955.574518171299</v>
      </c>
      <c r="H294" s="160"/>
      <c r="I294" s="159" t="str">
        <f>IFERROR(VLOOKUP(D294,DB!A:F,6,0),"")</f>
        <v/>
      </c>
      <c r="J294" s="159" t="str">
        <f>IFERROR(VLOOKUP(D294,DB!A:G,7,0),"")</f>
        <v/>
      </c>
      <c r="K294" s="159"/>
      <c r="L294" s="159" t="str">
        <f>IFERROR(VLOOKUP(D294,DB!A:I,9,0),"")</f>
        <v/>
      </c>
    </row>
    <row r="295" spans="1:12" ht="15">
      <c r="A295" s="159"/>
      <c r="B295" s="159" t="str">
        <f>IFERROR(VLOOKUP(D295,DB!A:K,11,0),"")</f>
        <v/>
      </c>
      <c r="C295" s="159"/>
      <c r="D295" s="159"/>
      <c r="E295" s="159"/>
      <c r="F295" s="160"/>
      <c r="G295" s="161">
        <f ca="1">IFERROR(NOW()-F295,"")</f>
        <v>45955.574518171299</v>
      </c>
      <c r="H295" s="160"/>
      <c r="I295" s="159" t="str">
        <f>IFERROR(VLOOKUP(D295,DB!A:F,6,0),"")</f>
        <v/>
      </c>
      <c r="J295" s="159" t="str">
        <f>IFERROR(VLOOKUP(D295,DB!A:G,7,0),"")</f>
        <v/>
      </c>
      <c r="K295" s="159"/>
      <c r="L295" s="159" t="str">
        <f>IFERROR(VLOOKUP(D295,DB!A:I,9,0),"")</f>
        <v/>
      </c>
    </row>
    <row r="296" spans="1:12" ht="15">
      <c r="A296" s="159"/>
      <c r="B296" s="159" t="str">
        <f>IFERROR(VLOOKUP(D296,DB!A:K,11,0),"")</f>
        <v/>
      </c>
      <c r="C296" s="159"/>
      <c r="D296" s="159"/>
      <c r="E296" s="159"/>
      <c r="F296" s="160"/>
      <c r="G296" s="161">
        <f ca="1">IFERROR(NOW()-F296,"")</f>
        <v>45955.574518171299</v>
      </c>
      <c r="H296" s="160"/>
      <c r="I296" s="159" t="str">
        <f>IFERROR(VLOOKUP(D296,DB!A:F,6,0),"")</f>
        <v/>
      </c>
      <c r="J296" s="159" t="str">
        <f>IFERROR(VLOOKUP(D296,DB!A:G,7,0),"")</f>
        <v/>
      </c>
      <c r="K296" s="159"/>
      <c r="L296" s="159" t="str">
        <f>IFERROR(VLOOKUP(D296,DB!A:I,9,0),"")</f>
        <v/>
      </c>
    </row>
    <row r="297" spans="1:12" ht="15">
      <c r="A297" s="159"/>
      <c r="B297" s="159" t="str">
        <f>IFERROR(VLOOKUP(D297,DB!A:K,11,0),"")</f>
        <v/>
      </c>
      <c r="C297" s="159"/>
      <c r="D297" s="159"/>
      <c r="E297" s="159"/>
      <c r="F297" s="160"/>
      <c r="G297" s="161">
        <f ca="1">IFERROR(NOW()-F297,"")</f>
        <v>45955.574518171299</v>
      </c>
      <c r="H297" s="160"/>
      <c r="I297" s="159" t="str">
        <f>IFERROR(VLOOKUP(D297,DB!A:F,6,0),"")</f>
        <v/>
      </c>
      <c r="J297" s="159" t="str">
        <f>IFERROR(VLOOKUP(D297,DB!A:G,7,0),"")</f>
        <v/>
      </c>
      <c r="K297" s="159"/>
      <c r="L297" s="159" t="str">
        <f>IFERROR(VLOOKUP(D297,DB!A:I,9,0),"")</f>
        <v/>
      </c>
    </row>
    <row r="298" spans="1:12" ht="15">
      <c r="A298" s="159"/>
      <c r="B298" s="159" t="str">
        <f>IFERROR(VLOOKUP(D298,DB!A:K,11,0),"")</f>
        <v/>
      </c>
      <c r="C298" s="159"/>
      <c r="D298" s="159"/>
      <c r="E298" s="159"/>
      <c r="F298" s="160"/>
      <c r="G298" s="161">
        <f ca="1">IFERROR(NOW()-F298,"")</f>
        <v>45955.574518171299</v>
      </c>
      <c r="H298" s="160"/>
      <c r="I298" s="159" t="str">
        <f>IFERROR(VLOOKUP(D298,DB!A:F,6,0),"")</f>
        <v/>
      </c>
      <c r="J298" s="159" t="str">
        <f>IFERROR(VLOOKUP(D298,DB!A:G,7,0),"")</f>
        <v/>
      </c>
      <c r="K298" s="159"/>
      <c r="L298" s="159" t="str">
        <f>IFERROR(VLOOKUP(D298,DB!A:I,9,0),"")</f>
        <v/>
      </c>
    </row>
    <row r="299" spans="1:12" ht="15">
      <c r="A299" s="159"/>
      <c r="B299" s="159" t="str">
        <f>IFERROR(VLOOKUP(D299,DB!A:K,11,0),"")</f>
        <v/>
      </c>
      <c r="C299" s="159"/>
      <c r="D299" s="159"/>
      <c r="E299" s="159"/>
      <c r="F299" s="160"/>
      <c r="G299" s="161">
        <f ca="1">IFERROR(NOW()-F299,"")</f>
        <v>45955.574518171299</v>
      </c>
      <c r="H299" s="160"/>
      <c r="I299" s="159" t="str">
        <f>IFERROR(VLOOKUP(D299,DB!A:F,6,0),"")</f>
        <v/>
      </c>
      <c r="J299" s="159" t="str">
        <f>IFERROR(VLOOKUP(D299,DB!A:G,7,0),"")</f>
        <v/>
      </c>
      <c r="K299" s="159"/>
      <c r="L299" s="159" t="str">
        <f>IFERROR(VLOOKUP(D299,DB!A:I,9,0),"")</f>
        <v/>
      </c>
    </row>
    <row r="300" spans="1:12" ht="15">
      <c r="A300" s="159"/>
      <c r="B300" s="159" t="str">
        <f>IFERROR(VLOOKUP(D300,DB!A:K,11,0),"")</f>
        <v/>
      </c>
      <c r="C300" s="159"/>
      <c r="D300" s="159"/>
      <c r="E300" s="159"/>
      <c r="F300" s="160"/>
      <c r="G300" s="161">
        <f ca="1">IFERROR(NOW()-F300,"")</f>
        <v>45955.574518171299</v>
      </c>
      <c r="H300" s="160"/>
      <c r="I300" s="159" t="str">
        <f>IFERROR(VLOOKUP(D300,DB!A:F,6,0),"")</f>
        <v/>
      </c>
      <c r="J300" s="159" t="str">
        <f>IFERROR(VLOOKUP(D300,DB!A:G,7,0),"")</f>
        <v/>
      </c>
      <c r="K300" s="159"/>
      <c r="L300" s="159" t="str">
        <f>IFERROR(VLOOKUP(D300,DB!A:I,9,0),"")</f>
        <v/>
      </c>
    </row>
    <row r="301" spans="1:12" ht="15">
      <c r="A301" s="159"/>
      <c r="B301" s="159" t="str">
        <f>IFERROR(VLOOKUP(D301,DB!A:K,11,0),"")</f>
        <v/>
      </c>
      <c r="C301" s="159"/>
      <c r="D301" s="159"/>
      <c r="E301" s="159"/>
      <c r="F301" s="160"/>
      <c r="G301" s="161">
        <f ca="1">IFERROR(NOW()-F301,"")</f>
        <v>45955.574518171299</v>
      </c>
      <c r="H301" s="160"/>
      <c r="I301" s="159" t="str">
        <f>IFERROR(VLOOKUP(D301,DB!A:F,6,0),"")</f>
        <v/>
      </c>
      <c r="J301" s="159" t="str">
        <f>IFERROR(VLOOKUP(D301,DB!A:G,7,0),"")</f>
        <v/>
      </c>
      <c r="K301" s="159"/>
      <c r="L301" s="159" t="str">
        <f>IFERROR(VLOOKUP(D301,DB!A:I,9,0),"")</f>
        <v/>
      </c>
    </row>
    <row r="302" spans="1:12" ht="15">
      <c r="A302" s="159"/>
      <c r="B302" s="159" t="str">
        <f>IFERROR(VLOOKUP(D302,DB!A:K,11,0),"")</f>
        <v/>
      </c>
      <c r="C302" s="159"/>
      <c r="D302" s="159"/>
      <c r="E302" s="159"/>
      <c r="F302" s="160"/>
      <c r="G302" s="161">
        <f ca="1">IFERROR(NOW()-F302,"")</f>
        <v>45955.574518171299</v>
      </c>
      <c r="H302" s="160"/>
      <c r="I302" s="159" t="str">
        <f>IFERROR(VLOOKUP(D302,DB!A:F,6,0),"")</f>
        <v/>
      </c>
      <c r="J302" s="159" t="str">
        <f>IFERROR(VLOOKUP(D302,DB!A:G,7,0),"")</f>
        <v/>
      </c>
      <c r="K302" s="159"/>
      <c r="L302" s="159" t="str">
        <f>IFERROR(VLOOKUP(D302,DB!A:I,9,0),"")</f>
        <v/>
      </c>
    </row>
    <row r="303" spans="1:12" ht="15">
      <c r="A303" s="159"/>
      <c r="B303" s="159" t="str">
        <f>IFERROR(VLOOKUP(D303,DB!A:K,11,0),"")</f>
        <v/>
      </c>
      <c r="C303" s="159"/>
      <c r="D303" s="159"/>
      <c r="E303" s="159"/>
      <c r="F303" s="160"/>
      <c r="G303" s="161">
        <f ca="1">IFERROR(NOW()-F303,"")</f>
        <v>45955.574518171299</v>
      </c>
      <c r="H303" s="160"/>
      <c r="I303" s="159" t="str">
        <f>IFERROR(VLOOKUP(D303,DB!A:F,6,0),"")</f>
        <v/>
      </c>
      <c r="J303" s="159" t="str">
        <f>IFERROR(VLOOKUP(D303,DB!A:G,7,0),"")</f>
        <v/>
      </c>
      <c r="K303" s="159"/>
      <c r="L303" s="159" t="str">
        <f>IFERROR(VLOOKUP(D303,DB!A:I,9,0),"")</f>
        <v/>
      </c>
    </row>
    <row r="304" spans="1:12" ht="15">
      <c r="A304" s="159"/>
      <c r="B304" s="159" t="str">
        <f>IFERROR(VLOOKUP(D304,DB!A:K,11,0),"")</f>
        <v/>
      </c>
      <c r="C304" s="159"/>
      <c r="D304" s="159"/>
      <c r="E304" s="159"/>
      <c r="F304" s="160"/>
      <c r="G304" s="161">
        <f ca="1">IFERROR(NOW()-F304,"")</f>
        <v>45955.574518171299</v>
      </c>
      <c r="H304" s="160"/>
      <c r="I304" s="159" t="str">
        <f>IFERROR(VLOOKUP(D304,DB!A:F,6,0),"")</f>
        <v/>
      </c>
      <c r="J304" s="159" t="str">
        <f>IFERROR(VLOOKUP(D304,DB!A:G,7,0),"")</f>
        <v/>
      </c>
      <c r="K304" s="159"/>
      <c r="L304" s="159" t="str">
        <f>IFERROR(VLOOKUP(D304,DB!A:I,9,0),"")</f>
        <v/>
      </c>
    </row>
    <row r="305" spans="1:12" ht="15">
      <c r="A305" s="159"/>
      <c r="B305" s="159" t="str">
        <f>IFERROR(VLOOKUP(D305,DB!A:K,11,0),"")</f>
        <v/>
      </c>
      <c r="C305" s="159"/>
      <c r="D305" s="159"/>
      <c r="E305" s="159"/>
      <c r="F305" s="160"/>
      <c r="G305" s="161">
        <f ca="1">IFERROR(NOW()-F305,"")</f>
        <v>45955.574518171299</v>
      </c>
      <c r="H305" s="160"/>
      <c r="I305" s="159" t="str">
        <f>IFERROR(VLOOKUP(D305,DB!A:F,6,0),"")</f>
        <v/>
      </c>
      <c r="J305" s="159" t="str">
        <f>IFERROR(VLOOKUP(D305,DB!A:G,7,0),"")</f>
        <v/>
      </c>
      <c r="K305" s="159"/>
      <c r="L305" s="159" t="str">
        <f>IFERROR(VLOOKUP(D305,DB!A:I,9,0),"")</f>
        <v/>
      </c>
    </row>
    <row r="306" spans="1:12" ht="15">
      <c r="A306" s="159"/>
      <c r="B306" s="159" t="str">
        <f>IFERROR(VLOOKUP(D306,DB!A:K,11,0),"")</f>
        <v/>
      </c>
      <c r="C306" s="159"/>
      <c r="D306" s="159"/>
      <c r="E306" s="159"/>
      <c r="F306" s="160"/>
      <c r="G306" s="161">
        <f ca="1">IFERROR(NOW()-F306,"")</f>
        <v>45955.574518171299</v>
      </c>
      <c r="H306" s="160"/>
      <c r="I306" s="159" t="str">
        <f>IFERROR(VLOOKUP(D306,DB!A:F,6,0),"")</f>
        <v/>
      </c>
      <c r="J306" s="159" t="str">
        <f>IFERROR(VLOOKUP(D306,DB!A:G,7,0),"")</f>
        <v/>
      </c>
      <c r="K306" s="159"/>
      <c r="L306" s="159" t="str">
        <f>IFERROR(VLOOKUP(D306,DB!A:I,9,0),"")</f>
        <v/>
      </c>
    </row>
    <row r="307" spans="1:12" ht="15">
      <c r="A307" s="159"/>
      <c r="B307" s="159" t="str">
        <f>IFERROR(VLOOKUP(D307,DB!A:K,11,0),"")</f>
        <v/>
      </c>
      <c r="C307" s="159"/>
      <c r="D307" s="159"/>
      <c r="E307" s="159"/>
      <c r="F307" s="160"/>
      <c r="G307" s="161">
        <f ca="1">IFERROR(NOW()-F307,"")</f>
        <v>45955.574518171299</v>
      </c>
      <c r="H307" s="160"/>
      <c r="I307" s="159" t="str">
        <f>IFERROR(VLOOKUP(D307,DB!A:F,6,0),"")</f>
        <v/>
      </c>
      <c r="J307" s="159" t="str">
        <f>IFERROR(VLOOKUP(D307,DB!A:G,7,0),"")</f>
        <v/>
      </c>
      <c r="K307" s="159"/>
      <c r="L307" s="159" t="str">
        <f>IFERROR(VLOOKUP(D307,DB!A:I,9,0),"")</f>
        <v/>
      </c>
    </row>
    <row r="308" spans="1:12" ht="15">
      <c r="A308" s="159"/>
      <c r="B308" s="159" t="str">
        <f>IFERROR(VLOOKUP(D308,DB!A:K,11,0),"")</f>
        <v/>
      </c>
      <c r="C308" s="159"/>
      <c r="D308" s="159"/>
      <c r="E308" s="159"/>
      <c r="F308" s="160"/>
      <c r="G308" s="161">
        <f ca="1">IFERROR(NOW()-F308,"")</f>
        <v>45955.574518171299</v>
      </c>
      <c r="H308" s="160"/>
      <c r="I308" s="159" t="str">
        <f>IFERROR(VLOOKUP(D308,DB!A:F,6,0),"")</f>
        <v/>
      </c>
      <c r="J308" s="159" t="str">
        <f>IFERROR(VLOOKUP(D308,DB!A:G,7,0),"")</f>
        <v/>
      </c>
      <c r="K308" s="159"/>
      <c r="L308" s="159" t="str">
        <f>IFERROR(VLOOKUP(D308,DB!A:I,9,0),"")</f>
        <v/>
      </c>
    </row>
    <row r="309" spans="1:12" ht="15">
      <c r="A309" s="159"/>
      <c r="B309" s="159" t="str">
        <f>IFERROR(VLOOKUP(D309,DB!A:K,11,0),"")</f>
        <v/>
      </c>
      <c r="C309" s="159"/>
      <c r="D309" s="159"/>
      <c r="E309" s="159"/>
      <c r="F309" s="160"/>
      <c r="G309" s="161">
        <f ca="1">IFERROR(NOW()-F309,"")</f>
        <v>45955.574518171299</v>
      </c>
      <c r="H309" s="160"/>
      <c r="I309" s="159" t="str">
        <f>IFERROR(VLOOKUP(D309,DB!A:F,6,0),"")</f>
        <v/>
      </c>
      <c r="J309" s="159" t="str">
        <f>IFERROR(VLOOKUP(D309,DB!A:G,7,0),"")</f>
        <v/>
      </c>
      <c r="K309" s="159"/>
      <c r="L309" s="159" t="str">
        <f>IFERROR(VLOOKUP(D309,DB!A:I,9,0),"")</f>
        <v/>
      </c>
    </row>
    <row r="310" spans="1:12" ht="15">
      <c r="A310" s="159"/>
      <c r="B310" s="159" t="str">
        <f>IFERROR(VLOOKUP(D310,DB!A:K,11,0),"")</f>
        <v/>
      </c>
      <c r="C310" s="159"/>
      <c r="D310" s="159"/>
      <c r="E310" s="159"/>
      <c r="F310" s="160"/>
      <c r="G310" s="161">
        <f ca="1">IFERROR(NOW()-F310,"")</f>
        <v>45955.574518171299</v>
      </c>
      <c r="H310" s="160"/>
      <c r="I310" s="159" t="str">
        <f>IFERROR(VLOOKUP(D310,DB!A:F,6,0),"")</f>
        <v/>
      </c>
      <c r="J310" s="159" t="str">
        <f>IFERROR(VLOOKUP(D310,DB!A:G,7,0),"")</f>
        <v/>
      </c>
      <c r="K310" s="159"/>
      <c r="L310" s="159" t="str">
        <f>IFERROR(VLOOKUP(D310,DB!A:I,9,0),"")</f>
        <v/>
      </c>
    </row>
    <row r="311" spans="1:12" ht="15">
      <c r="A311" s="159"/>
      <c r="B311" s="159" t="str">
        <f>IFERROR(VLOOKUP(D311,DB!A:K,11,0),"")</f>
        <v/>
      </c>
      <c r="C311" s="159"/>
      <c r="D311" s="159"/>
      <c r="E311" s="159"/>
      <c r="F311" s="160"/>
      <c r="G311" s="161">
        <f ca="1">IFERROR(NOW()-F311,"")</f>
        <v>45955.574518171299</v>
      </c>
      <c r="H311" s="160"/>
      <c r="I311" s="159" t="str">
        <f>IFERROR(VLOOKUP(D311,DB!A:F,6,0),"")</f>
        <v/>
      </c>
      <c r="J311" s="159" t="str">
        <f>IFERROR(VLOOKUP(D311,DB!A:G,7,0),"")</f>
        <v/>
      </c>
      <c r="K311" s="159"/>
      <c r="L311" s="159" t="str">
        <f>IFERROR(VLOOKUP(D311,DB!A:I,9,0),"")</f>
        <v/>
      </c>
    </row>
    <row r="312" spans="1:12" ht="15">
      <c r="A312" s="159"/>
      <c r="B312" s="159" t="str">
        <f>IFERROR(VLOOKUP(D312,DB!A:K,11,0),"")</f>
        <v/>
      </c>
      <c r="C312" s="159"/>
      <c r="D312" s="159"/>
      <c r="E312" s="159"/>
      <c r="F312" s="160"/>
      <c r="G312" s="161">
        <f ca="1">IFERROR(NOW()-F312,"")</f>
        <v>45955.574518171299</v>
      </c>
      <c r="H312" s="160"/>
      <c r="I312" s="159" t="str">
        <f>IFERROR(VLOOKUP(D312,DB!A:F,6,0),"")</f>
        <v/>
      </c>
      <c r="J312" s="159" t="str">
        <f>IFERROR(VLOOKUP(D312,DB!A:G,7,0),"")</f>
        <v/>
      </c>
      <c r="K312" s="159"/>
      <c r="L312" s="159" t="str">
        <f>IFERROR(VLOOKUP(D312,DB!A:I,9,0),"")</f>
        <v/>
      </c>
    </row>
    <row r="313" spans="1:12" ht="15">
      <c r="A313" s="159"/>
      <c r="B313" s="159" t="str">
        <f>IFERROR(VLOOKUP(D313,DB!A:K,11,0),"")</f>
        <v/>
      </c>
      <c r="C313" s="159"/>
      <c r="D313" s="159"/>
      <c r="E313" s="159"/>
      <c r="F313" s="160"/>
      <c r="G313" s="161">
        <f ca="1">IFERROR(NOW()-F313,"")</f>
        <v>45955.574518171299</v>
      </c>
      <c r="H313" s="160"/>
      <c r="I313" s="159" t="str">
        <f>IFERROR(VLOOKUP(D313,DB!A:F,6,0),"")</f>
        <v/>
      </c>
      <c r="J313" s="159" t="str">
        <f>IFERROR(VLOOKUP(D313,DB!A:G,7,0),"")</f>
        <v/>
      </c>
      <c r="K313" s="159"/>
      <c r="L313" s="159" t="str">
        <f>IFERROR(VLOOKUP(D313,DB!A:I,9,0),"")</f>
        <v/>
      </c>
    </row>
    <row r="314" spans="1:12" ht="15">
      <c r="A314" s="159"/>
      <c r="B314" s="159" t="str">
        <f>IFERROR(VLOOKUP(D314,DB!A:K,11,0),"")</f>
        <v/>
      </c>
      <c r="C314" s="159"/>
      <c r="D314" s="159"/>
      <c r="E314" s="159"/>
      <c r="F314" s="160"/>
      <c r="G314" s="161">
        <f ca="1">IFERROR(NOW()-F314,"")</f>
        <v>45955.574518171299</v>
      </c>
      <c r="H314" s="160"/>
      <c r="I314" s="159" t="str">
        <f>IFERROR(VLOOKUP(D314,DB!A:F,6,0),"")</f>
        <v/>
      </c>
      <c r="J314" s="159" t="str">
        <f>IFERROR(VLOOKUP(D314,DB!A:G,7,0),"")</f>
        <v/>
      </c>
      <c r="K314" s="159"/>
      <c r="L314" s="159" t="str">
        <f>IFERROR(VLOOKUP(D314,DB!A:I,9,0),"")</f>
        <v/>
      </c>
    </row>
    <row r="315" spans="1:12" ht="15">
      <c r="A315" s="159"/>
      <c r="B315" s="159" t="str">
        <f>IFERROR(VLOOKUP(D315,DB!A:K,11,0),"")</f>
        <v/>
      </c>
      <c r="C315" s="159"/>
      <c r="D315" s="159"/>
      <c r="E315" s="159"/>
      <c r="F315" s="160"/>
      <c r="G315" s="161">
        <f ca="1">IFERROR(NOW()-F315,"")</f>
        <v>45955.574518171299</v>
      </c>
      <c r="H315" s="160"/>
      <c r="I315" s="159" t="str">
        <f>IFERROR(VLOOKUP(D315,DB!A:F,6,0),"")</f>
        <v/>
      </c>
      <c r="J315" s="159" t="str">
        <f>IFERROR(VLOOKUP(D315,DB!A:G,7,0),"")</f>
        <v/>
      </c>
      <c r="K315" s="159"/>
      <c r="L315" s="159" t="str">
        <f>IFERROR(VLOOKUP(D315,DB!A:I,9,0),"")</f>
        <v/>
      </c>
    </row>
    <row r="316" spans="1:12" ht="15">
      <c r="A316" s="159"/>
      <c r="B316" s="159" t="str">
        <f>IFERROR(VLOOKUP(D316,DB!A:K,11,0),"")</f>
        <v/>
      </c>
      <c r="C316" s="159"/>
      <c r="D316" s="159"/>
      <c r="E316" s="159"/>
      <c r="F316" s="160"/>
      <c r="G316" s="161">
        <f ca="1">IFERROR(NOW()-F316,"")</f>
        <v>45955.574518171299</v>
      </c>
      <c r="H316" s="160"/>
      <c r="I316" s="159" t="str">
        <f>IFERROR(VLOOKUP(D316,DB!A:F,6,0),"")</f>
        <v/>
      </c>
      <c r="J316" s="159" t="str">
        <f>IFERROR(VLOOKUP(D316,DB!A:G,7,0),"")</f>
        <v/>
      </c>
      <c r="K316" s="159"/>
      <c r="L316" s="159" t="str">
        <f>IFERROR(VLOOKUP(D316,DB!A:I,9,0),"")</f>
        <v/>
      </c>
    </row>
    <row r="317" spans="1:12" ht="15">
      <c r="A317" s="159"/>
      <c r="B317" s="159" t="str">
        <f>IFERROR(VLOOKUP(D317,DB!A:K,11,0),"")</f>
        <v/>
      </c>
      <c r="C317" s="159"/>
      <c r="D317" s="159"/>
      <c r="E317" s="159"/>
      <c r="F317" s="160"/>
      <c r="G317" s="161">
        <f ca="1">IFERROR(NOW()-F317,"")</f>
        <v>45955.574518171299</v>
      </c>
      <c r="H317" s="160"/>
      <c r="I317" s="159" t="str">
        <f>IFERROR(VLOOKUP(D317,DB!A:F,6,0),"")</f>
        <v/>
      </c>
      <c r="J317" s="159" t="str">
        <f>IFERROR(VLOOKUP(D317,DB!A:G,7,0),"")</f>
        <v/>
      </c>
      <c r="K317" s="159"/>
      <c r="L317" s="159" t="str">
        <f>IFERROR(VLOOKUP(D317,DB!A:I,9,0),"")</f>
        <v/>
      </c>
    </row>
    <row r="318" spans="1:12" ht="15">
      <c r="A318" s="159"/>
      <c r="B318" s="159" t="str">
        <f>IFERROR(VLOOKUP(D318,DB!A:K,11,0),"")</f>
        <v/>
      </c>
      <c r="C318" s="159"/>
      <c r="D318" s="159"/>
      <c r="E318" s="159"/>
      <c r="F318" s="160"/>
      <c r="G318" s="161">
        <f ca="1">IFERROR(NOW()-F318,"")</f>
        <v>45955.574518171299</v>
      </c>
      <c r="H318" s="160"/>
      <c r="I318" s="159" t="str">
        <f>IFERROR(VLOOKUP(D318,DB!A:F,6,0),"")</f>
        <v/>
      </c>
      <c r="J318" s="159" t="str">
        <f>IFERROR(VLOOKUP(D318,DB!A:G,7,0),"")</f>
        <v/>
      </c>
      <c r="K318" s="159"/>
      <c r="L318" s="159" t="str">
        <f>IFERROR(VLOOKUP(D318,DB!A:I,9,0),"")</f>
        <v/>
      </c>
    </row>
    <row r="319" spans="1:12" ht="15">
      <c r="A319" s="159"/>
      <c r="B319" s="159" t="str">
        <f>IFERROR(VLOOKUP(D319,DB!A:K,11,0),"")</f>
        <v/>
      </c>
      <c r="C319" s="159"/>
      <c r="D319" s="159"/>
      <c r="E319" s="159"/>
      <c r="F319" s="160"/>
      <c r="G319" s="161">
        <f ca="1">IFERROR(NOW()-F319,"")</f>
        <v>45955.574518171299</v>
      </c>
      <c r="H319" s="160"/>
      <c r="I319" s="159" t="str">
        <f>IFERROR(VLOOKUP(D319,DB!A:F,6,0),"")</f>
        <v/>
      </c>
      <c r="J319" s="159" t="str">
        <f>IFERROR(VLOOKUP(D319,DB!A:G,7,0),"")</f>
        <v/>
      </c>
      <c r="K319" s="159"/>
      <c r="L319" s="159" t="str">
        <f>IFERROR(VLOOKUP(D319,DB!A:I,9,0),"")</f>
        <v/>
      </c>
    </row>
    <row r="320" spans="1:12" ht="15">
      <c r="A320" s="159"/>
      <c r="B320" s="159" t="str">
        <f>IFERROR(VLOOKUP(D320,DB!A:K,11,0),"")</f>
        <v/>
      </c>
      <c r="C320" s="159"/>
      <c r="D320" s="159"/>
      <c r="E320" s="159"/>
      <c r="F320" s="160"/>
      <c r="G320" s="161">
        <f ca="1">IFERROR(NOW()-F320,"")</f>
        <v>45955.574518171299</v>
      </c>
      <c r="H320" s="160"/>
      <c r="I320" s="159" t="str">
        <f>IFERROR(VLOOKUP(D320,DB!A:F,6,0),"")</f>
        <v/>
      </c>
      <c r="J320" s="159" t="str">
        <f>IFERROR(VLOOKUP(D320,DB!A:G,7,0),"")</f>
        <v/>
      </c>
      <c r="K320" s="159"/>
      <c r="L320" s="159" t="str">
        <f>IFERROR(VLOOKUP(D320,DB!A:I,9,0),"")</f>
        <v/>
      </c>
    </row>
    <row r="321" spans="1:12" ht="15">
      <c r="A321" s="159"/>
      <c r="B321" s="159" t="str">
        <f>IFERROR(VLOOKUP(D321,DB!A:K,11,0),"")</f>
        <v/>
      </c>
      <c r="C321" s="159"/>
      <c r="D321" s="159"/>
      <c r="E321" s="159"/>
      <c r="F321" s="160"/>
      <c r="G321" s="161">
        <f ca="1">IFERROR(NOW()-F321,"")</f>
        <v>45955.574518171299</v>
      </c>
      <c r="H321" s="160"/>
      <c r="I321" s="159" t="str">
        <f>IFERROR(VLOOKUP(D321,DB!A:F,6,0),"")</f>
        <v/>
      </c>
      <c r="J321" s="159" t="str">
        <f>IFERROR(VLOOKUP(D321,DB!A:G,7,0),"")</f>
        <v/>
      </c>
      <c r="K321" s="159"/>
      <c r="L321" s="159" t="str">
        <f>IFERROR(VLOOKUP(D321,DB!A:I,9,0),"")</f>
        <v/>
      </c>
    </row>
    <row r="322" spans="1:12" ht="15">
      <c r="A322" s="159"/>
      <c r="B322" s="159" t="str">
        <f>IFERROR(VLOOKUP(D322,DB!A:K,11,0),"")</f>
        <v/>
      </c>
      <c r="C322" s="159"/>
      <c r="D322" s="159"/>
      <c r="E322" s="159"/>
      <c r="F322" s="160"/>
      <c r="G322" s="161">
        <f ca="1">IFERROR(NOW()-F322,"")</f>
        <v>45955.574518171299</v>
      </c>
      <c r="H322" s="160"/>
      <c r="I322" s="159" t="str">
        <f>IFERROR(VLOOKUP(D322,DB!A:F,6,0),"")</f>
        <v/>
      </c>
      <c r="J322" s="159" t="str">
        <f>IFERROR(VLOOKUP(D322,DB!A:G,7,0),"")</f>
        <v/>
      </c>
      <c r="K322" s="159"/>
      <c r="L322" s="159" t="str">
        <f>IFERROR(VLOOKUP(D322,DB!A:I,9,0),"")</f>
        <v/>
      </c>
    </row>
    <row r="323" spans="1:12" ht="15">
      <c r="A323" s="159"/>
      <c r="B323" s="159" t="str">
        <f>IFERROR(VLOOKUP(D323,DB!A:K,11,0),"")</f>
        <v/>
      </c>
      <c r="C323" s="159"/>
      <c r="D323" s="159"/>
      <c r="E323" s="159"/>
      <c r="F323" s="160"/>
      <c r="G323" s="161">
        <f ca="1">IFERROR(NOW()-F323,"")</f>
        <v>45955.574518171299</v>
      </c>
      <c r="H323" s="160"/>
      <c r="I323" s="159" t="str">
        <f>IFERROR(VLOOKUP(D323,DB!A:F,6,0),"")</f>
        <v/>
      </c>
      <c r="J323" s="159" t="str">
        <f>IFERROR(VLOOKUP(D323,DB!A:G,7,0),"")</f>
        <v/>
      </c>
      <c r="K323" s="159"/>
      <c r="L323" s="159" t="str">
        <f>IFERROR(VLOOKUP(D323,DB!A:I,9,0),"")</f>
        <v/>
      </c>
    </row>
    <row r="324" spans="1:12" ht="15">
      <c r="A324" s="159"/>
      <c r="B324" s="159" t="str">
        <f>IFERROR(VLOOKUP(D324,DB!A:K,11,0),"")</f>
        <v/>
      </c>
      <c r="C324" s="159"/>
      <c r="D324" s="159"/>
      <c r="E324" s="159"/>
      <c r="F324" s="160"/>
      <c r="G324" s="161">
        <f ca="1">IFERROR(NOW()-F324,"")</f>
        <v>45955.574518171299</v>
      </c>
      <c r="H324" s="160"/>
      <c r="I324" s="159" t="str">
        <f>IFERROR(VLOOKUP(D324,DB!A:F,6,0),"")</f>
        <v/>
      </c>
      <c r="J324" s="159" t="str">
        <f>IFERROR(VLOOKUP(D324,DB!A:G,7,0),"")</f>
        <v/>
      </c>
      <c r="K324" s="159"/>
      <c r="L324" s="159" t="str">
        <f>IFERROR(VLOOKUP(D324,DB!A:I,9,0),"")</f>
        <v/>
      </c>
    </row>
    <row r="325" spans="1:12" ht="15">
      <c r="A325" s="159"/>
      <c r="B325" s="159" t="str">
        <f>IFERROR(VLOOKUP(D325,DB!A:K,11,0),"")</f>
        <v/>
      </c>
      <c r="C325" s="159"/>
      <c r="D325" s="159"/>
      <c r="E325" s="159"/>
      <c r="F325" s="160"/>
      <c r="G325" s="161">
        <f ca="1">IFERROR(NOW()-F325,"")</f>
        <v>45955.574518171299</v>
      </c>
      <c r="H325" s="160"/>
      <c r="I325" s="159" t="str">
        <f>IFERROR(VLOOKUP(D325,DB!A:F,6,0),"")</f>
        <v/>
      </c>
      <c r="J325" s="159" t="str">
        <f>IFERROR(VLOOKUP(D325,DB!A:G,7,0),"")</f>
        <v/>
      </c>
      <c r="K325" s="159"/>
      <c r="L325" s="159" t="str">
        <f>IFERROR(VLOOKUP(D325,DB!A:I,9,0),"")</f>
        <v/>
      </c>
    </row>
    <row r="326" spans="1:12" ht="15">
      <c r="A326" s="159"/>
      <c r="B326" s="159" t="str">
        <f>IFERROR(VLOOKUP(D326,DB!A:K,11,0),"")</f>
        <v/>
      </c>
      <c r="C326" s="159"/>
      <c r="D326" s="159"/>
      <c r="E326" s="159"/>
      <c r="F326" s="160"/>
      <c r="G326" s="161">
        <f ca="1">IFERROR(NOW()-F326,"")</f>
        <v>45955.574518171299</v>
      </c>
      <c r="H326" s="160"/>
      <c r="I326" s="159" t="str">
        <f>IFERROR(VLOOKUP(D326,DB!A:F,6,0),"")</f>
        <v/>
      </c>
      <c r="J326" s="159" t="str">
        <f>IFERROR(VLOOKUP(D326,DB!A:G,7,0),"")</f>
        <v/>
      </c>
      <c r="K326" s="159"/>
      <c r="L326" s="159" t="str">
        <f>IFERROR(VLOOKUP(D326,DB!A:I,9,0),"")</f>
        <v/>
      </c>
    </row>
    <row r="327" spans="1:12" ht="15">
      <c r="A327" s="159"/>
      <c r="B327" s="159" t="str">
        <f>IFERROR(VLOOKUP(D327,DB!A:K,11,0),"")</f>
        <v/>
      </c>
      <c r="C327" s="159"/>
      <c r="D327" s="159"/>
      <c r="E327" s="159"/>
      <c r="F327" s="160"/>
      <c r="G327" s="161">
        <f ca="1">IFERROR(NOW()-F327,"")</f>
        <v>45955.574518171299</v>
      </c>
      <c r="H327" s="160"/>
      <c r="I327" s="159" t="str">
        <f>IFERROR(VLOOKUP(D327,DB!A:F,6,0),"")</f>
        <v/>
      </c>
      <c r="J327" s="159" t="str">
        <f>IFERROR(VLOOKUP(D327,DB!A:G,7,0),"")</f>
        <v/>
      </c>
      <c r="K327" s="159"/>
      <c r="L327" s="159" t="str">
        <f>IFERROR(VLOOKUP(D327,DB!A:I,9,0),"")</f>
        <v/>
      </c>
    </row>
    <row r="328" spans="1:12" ht="15">
      <c r="A328" s="159"/>
      <c r="B328" s="159" t="str">
        <f>IFERROR(VLOOKUP(D328,DB!A:K,11,0),"")</f>
        <v/>
      </c>
      <c r="C328" s="159"/>
      <c r="D328" s="159"/>
      <c r="E328" s="159"/>
      <c r="F328" s="160"/>
      <c r="G328" s="161">
        <f ca="1">IFERROR(NOW()-F328,"")</f>
        <v>45955.574518171299</v>
      </c>
      <c r="H328" s="160"/>
      <c r="I328" s="159" t="str">
        <f>IFERROR(VLOOKUP(D328,DB!A:F,6,0),"")</f>
        <v/>
      </c>
      <c r="J328" s="159" t="str">
        <f>IFERROR(VLOOKUP(D328,DB!A:G,7,0),"")</f>
        <v/>
      </c>
      <c r="K328" s="159"/>
      <c r="L328" s="159" t="str">
        <f>IFERROR(VLOOKUP(D328,DB!A:I,9,0),"")</f>
        <v/>
      </c>
    </row>
    <row r="329" spans="1:12" ht="15">
      <c r="A329" s="159"/>
      <c r="B329" s="159" t="str">
        <f>IFERROR(VLOOKUP(D329,DB!A:K,11,0),"")</f>
        <v/>
      </c>
      <c r="C329" s="159"/>
      <c r="D329" s="159"/>
      <c r="E329" s="159"/>
      <c r="F329" s="160"/>
      <c r="G329" s="161">
        <f ca="1">IFERROR(NOW()-F329,"")</f>
        <v>45955.574518171299</v>
      </c>
      <c r="H329" s="160"/>
      <c r="I329" s="159" t="str">
        <f>IFERROR(VLOOKUP(D329,DB!A:F,6,0),"")</f>
        <v/>
      </c>
      <c r="J329" s="159" t="str">
        <f>IFERROR(VLOOKUP(D329,DB!A:G,7,0),"")</f>
        <v/>
      </c>
      <c r="K329" s="159"/>
      <c r="L329" s="159" t="str">
        <f>IFERROR(VLOOKUP(D329,DB!A:I,9,0),"")</f>
        <v/>
      </c>
    </row>
    <row r="330" spans="1:12" ht="15">
      <c r="A330" s="159"/>
      <c r="B330" s="159" t="str">
        <f>IFERROR(VLOOKUP(D330,DB!A:K,11,0),"")</f>
        <v/>
      </c>
      <c r="C330" s="159"/>
      <c r="D330" s="159"/>
      <c r="E330" s="159"/>
      <c r="F330" s="160"/>
      <c r="G330" s="161">
        <f ca="1">IFERROR(NOW()-F330,"")</f>
        <v>45955.574518171299</v>
      </c>
      <c r="H330" s="160"/>
      <c r="I330" s="159" t="str">
        <f>IFERROR(VLOOKUP(D330,DB!A:F,6,0),"")</f>
        <v/>
      </c>
      <c r="J330" s="159" t="str">
        <f>IFERROR(VLOOKUP(D330,DB!A:G,7,0),"")</f>
        <v/>
      </c>
      <c r="K330" s="159"/>
      <c r="L330" s="159" t="str">
        <f>IFERROR(VLOOKUP(D330,DB!A:I,9,0),"")</f>
        <v/>
      </c>
    </row>
    <row r="331" spans="1:12" ht="15">
      <c r="A331" s="159"/>
      <c r="B331" s="159" t="str">
        <f>IFERROR(VLOOKUP(D331,DB!A:K,11,0),"")</f>
        <v/>
      </c>
      <c r="C331" s="159"/>
      <c r="D331" s="159"/>
      <c r="E331" s="159"/>
      <c r="F331" s="160"/>
      <c r="G331" s="161">
        <f ca="1">IFERROR(NOW()-F331,"")</f>
        <v>45955.574518171299</v>
      </c>
      <c r="H331" s="160"/>
      <c r="I331" s="159" t="str">
        <f>IFERROR(VLOOKUP(D331,DB!A:F,6,0),"")</f>
        <v/>
      </c>
      <c r="J331" s="159" t="str">
        <f>IFERROR(VLOOKUP(D331,DB!A:G,7,0),"")</f>
        <v/>
      </c>
      <c r="K331" s="159"/>
      <c r="L331" s="159" t="str">
        <f>IFERROR(VLOOKUP(D331,DB!A:I,9,0),"")</f>
        <v/>
      </c>
    </row>
    <row r="332" spans="1:12" ht="15">
      <c r="A332" s="159"/>
      <c r="B332" s="159" t="str">
        <f>IFERROR(VLOOKUP(D332,DB!A:K,11,0),"")</f>
        <v/>
      </c>
      <c r="C332" s="159"/>
      <c r="D332" s="159"/>
      <c r="E332" s="159"/>
      <c r="F332" s="160"/>
      <c r="G332" s="161">
        <f ca="1">IFERROR(NOW()-F332,"")</f>
        <v>45955.574518171299</v>
      </c>
      <c r="H332" s="160"/>
      <c r="I332" s="159" t="str">
        <f>IFERROR(VLOOKUP(D332,DB!A:F,6,0),"")</f>
        <v/>
      </c>
      <c r="J332" s="159" t="str">
        <f>IFERROR(VLOOKUP(D332,DB!A:G,7,0),"")</f>
        <v/>
      </c>
      <c r="K332" s="159"/>
      <c r="L332" s="159" t="str">
        <f>IFERROR(VLOOKUP(D332,DB!A:I,9,0),"")</f>
        <v/>
      </c>
    </row>
    <row r="333" spans="1:12" ht="15">
      <c r="A333" s="159"/>
      <c r="B333" s="159" t="str">
        <f>IFERROR(VLOOKUP(D333,DB!A:K,11,0),"")</f>
        <v/>
      </c>
      <c r="C333" s="159"/>
      <c r="D333" s="159"/>
      <c r="E333" s="159"/>
      <c r="F333" s="160"/>
      <c r="G333" s="161">
        <f ca="1">IFERROR(NOW()-F333,"")</f>
        <v>45955.574518171299</v>
      </c>
      <c r="H333" s="160"/>
      <c r="I333" s="159" t="str">
        <f>IFERROR(VLOOKUP(D333,DB!A:F,6,0),"")</f>
        <v/>
      </c>
      <c r="J333" s="159" t="str">
        <f>IFERROR(VLOOKUP(D333,DB!A:G,7,0),"")</f>
        <v/>
      </c>
      <c r="K333" s="159"/>
      <c r="L333" s="159" t="str">
        <f>IFERROR(VLOOKUP(D333,DB!A:I,9,0),"")</f>
        <v/>
      </c>
    </row>
    <row r="334" spans="1:12" ht="15">
      <c r="A334" s="159"/>
      <c r="B334" s="159" t="str">
        <f>IFERROR(VLOOKUP(D334,DB!A:K,11,0),"")</f>
        <v/>
      </c>
      <c r="C334" s="159"/>
      <c r="D334" s="159"/>
      <c r="E334" s="159"/>
      <c r="F334" s="160"/>
      <c r="G334" s="161">
        <f ca="1">IFERROR(NOW()-F334,"")</f>
        <v>45955.574518171299</v>
      </c>
      <c r="H334" s="160"/>
      <c r="I334" s="159" t="str">
        <f>IFERROR(VLOOKUP(D334,DB!A:F,6,0),"")</f>
        <v/>
      </c>
      <c r="J334" s="159" t="str">
        <f>IFERROR(VLOOKUP(D334,DB!A:G,7,0),"")</f>
        <v/>
      </c>
      <c r="K334" s="159"/>
      <c r="L334" s="159" t="str">
        <f>IFERROR(VLOOKUP(D334,DB!A:I,9,0),"")</f>
        <v/>
      </c>
    </row>
    <row r="335" spans="1:12" ht="15">
      <c r="A335" s="159"/>
      <c r="B335" s="159" t="str">
        <f>IFERROR(VLOOKUP(D335,DB!A:K,11,0),"")</f>
        <v/>
      </c>
      <c r="C335" s="159"/>
      <c r="D335" s="159"/>
      <c r="E335" s="159"/>
      <c r="F335" s="160"/>
      <c r="G335" s="161">
        <f ca="1">IFERROR(NOW()-F335,"")</f>
        <v>45955.574518171299</v>
      </c>
      <c r="H335" s="160"/>
      <c r="I335" s="159" t="str">
        <f>IFERROR(VLOOKUP(D335,DB!A:F,6,0),"")</f>
        <v/>
      </c>
      <c r="J335" s="159" t="str">
        <f>IFERROR(VLOOKUP(D335,DB!A:G,7,0),"")</f>
        <v/>
      </c>
      <c r="K335" s="159"/>
      <c r="L335" s="159" t="str">
        <f>IFERROR(VLOOKUP(D335,DB!A:I,9,0),"")</f>
        <v/>
      </c>
    </row>
    <row r="336" spans="1:12" ht="15">
      <c r="A336" s="159"/>
      <c r="B336" s="159" t="str">
        <f>IFERROR(VLOOKUP(D336,DB!A:K,11,0),"")</f>
        <v/>
      </c>
      <c r="C336" s="159"/>
      <c r="D336" s="159"/>
      <c r="E336" s="159"/>
      <c r="F336" s="160"/>
      <c r="G336" s="161">
        <f ca="1">IFERROR(NOW()-F336,"")</f>
        <v>45955.574518171299</v>
      </c>
      <c r="H336" s="160"/>
      <c r="I336" s="159" t="str">
        <f>IFERROR(VLOOKUP(D336,DB!A:F,6,0),"")</f>
        <v/>
      </c>
      <c r="J336" s="159" t="str">
        <f>IFERROR(VLOOKUP(D336,DB!A:G,7,0),"")</f>
        <v/>
      </c>
      <c r="K336" s="159"/>
      <c r="L336" s="159" t="str">
        <f>IFERROR(VLOOKUP(D336,DB!A:I,9,0),"")</f>
        <v/>
      </c>
    </row>
    <row r="337" spans="1:12" ht="15">
      <c r="A337" s="159"/>
      <c r="B337" s="159" t="str">
        <f>IFERROR(VLOOKUP(D337,DB!A:K,11,0),"")</f>
        <v/>
      </c>
      <c r="C337" s="159"/>
      <c r="D337" s="159"/>
      <c r="E337" s="159"/>
      <c r="F337" s="160"/>
      <c r="G337" s="161">
        <f ca="1">IFERROR(NOW()-F337,"")</f>
        <v>45955.574518171299</v>
      </c>
      <c r="H337" s="160"/>
      <c r="I337" s="159" t="str">
        <f>IFERROR(VLOOKUP(D337,DB!A:F,6,0),"")</f>
        <v/>
      </c>
      <c r="J337" s="159" t="str">
        <f>IFERROR(VLOOKUP(D337,DB!A:G,7,0),"")</f>
        <v/>
      </c>
      <c r="K337" s="159"/>
      <c r="L337" s="159" t="str">
        <f>IFERROR(VLOOKUP(D337,DB!A:I,9,0),"")</f>
        <v/>
      </c>
    </row>
    <row r="338" spans="1:12" ht="15">
      <c r="A338" s="159"/>
      <c r="B338" s="159" t="str">
        <f>IFERROR(VLOOKUP(D338,DB!A:K,11,0),"")</f>
        <v/>
      </c>
      <c r="C338" s="159"/>
      <c r="D338" s="159"/>
      <c r="E338" s="159"/>
      <c r="F338" s="160"/>
      <c r="G338" s="161">
        <f ca="1">IFERROR(NOW()-F338,"")</f>
        <v>45955.574518171299</v>
      </c>
      <c r="H338" s="160"/>
      <c r="I338" s="159" t="str">
        <f>IFERROR(VLOOKUP(D338,DB!A:F,6,0),"")</f>
        <v/>
      </c>
      <c r="J338" s="159" t="str">
        <f>IFERROR(VLOOKUP(D338,DB!A:G,7,0),"")</f>
        <v/>
      </c>
      <c r="K338" s="159"/>
      <c r="L338" s="159" t="str">
        <f>IFERROR(VLOOKUP(D338,DB!A:I,9,0),"")</f>
        <v/>
      </c>
    </row>
    <row r="339" spans="1:12" ht="15">
      <c r="A339" s="159"/>
      <c r="B339" s="159" t="str">
        <f>IFERROR(VLOOKUP(D339,DB!A:K,11,0),"")</f>
        <v/>
      </c>
      <c r="C339" s="159"/>
      <c r="D339" s="159"/>
      <c r="E339" s="159"/>
      <c r="F339" s="160"/>
      <c r="G339" s="161">
        <f ca="1">IFERROR(NOW()-F339,"")</f>
        <v>45955.574518171299</v>
      </c>
      <c r="H339" s="160"/>
      <c r="I339" s="159" t="str">
        <f>IFERROR(VLOOKUP(D339,DB!A:F,6,0),"")</f>
        <v/>
      </c>
      <c r="J339" s="159" t="str">
        <f>IFERROR(VLOOKUP(D339,DB!A:G,7,0),"")</f>
        <v/>
      </c>
      <c r="K339" s="159"/>
      <c r="L339" s="159" t="str">
        <f>IFERROR(VLOOKUP(D339,DB!A:I,9,0),"")</f>
        <v/>
      </c>
    </row>
    <row r="340" spans="1:12" ht="15">
      <c r="A340" s="159"/>
      <c r="B340" s="159" t="str">
        <f>IFERROR(VLOOKUP(D340,DB!A:K,11,0),"")</f>
        <v/>
      </c>
      <c r="C340" s="159"/>
      <c r="D340" s="159"/>
      <c r="E340" s="159"/>
      <c r="F340" s="160"/>
      <c r="G340" s="161">
        <f ca="1">IFERROR(NOW()-F340,"")</f>
        <v>45955.574518171299</v>
      </c>
      <c r="H340" s="160"/>
      <c r="I340" s="159" t="str">
        <f>IFERROR(VLOOKUP(D340,DB!A:F,6,0),"")</f>
        <v/>
      </c>
      <c r="J340" s="159" t="str">
        <f>IFERROR(VLOOKUP(D340,DB!A:G,7,0),"")</f>
        <v/>
      </c>
      <c r="K340" s="159"/>
      <c r="L340" s="159" t="str">
        <f>IFERROR(VLOOKUP(D340,DB!A:I,9,0),"")</f>
        <v/>
      </c>
    </row>
    <row r="341" spans="1:12" ht="15">
      <c r="A341" s="159"/>
      <c r="B341" s="159" t="str">
        <f>IFERROR(VLOOKUP(D341,DB!A:K,11,0),"")</f>
        <v/>
      </c>
      <c r="C341" s="159"/>
      <c r="D341" s="159"/>
      <c r="E341" s="159"/>
      <c r="F341" s="160"/>
      <c r="G341" s="161">
        <f ca="1">IFERROR(NOW()-F341,"")</f>
        <v>45955.574518171299</v>
      </c>
      <c r="H341" s="160"/>
      <c r="I341" s="159" t="str">
        <f>IFERROR(VLOOKUP(D341,DB!A:F,6,0),"")</f>
        <v/>
      </c>
      <c r="J341" s="159" t="str">
        <f>IFERROR(VLOOKUP(D341,DB!A:G,7,0),"")</f>
        <v/>
      </c>
      <c r="K341" s="159"/>
      <c r="L341" s="159" t="str">
        <f>IFERROR(VLOOKUP(D341,DB!A:I,9,0),"")</f>
        <v/>
      </c>
    </row>
    <row r="342" spans="1:12" ht="15">
      <c r="A342" s="159"/>
      <c r="B342" s="159" t="str">
        <f>IFERROR(VLOOKUP(D342,DB!A:K,11,0),"")</f>
        <v/>
      </c>
      <c r="C342" s="159"/>
      <c r="D342" s="159"/>
      <c r="E342" s="159"/>
      <c r="F342" s="160"/>
      <c r="G342" s="161">
        <f ca="1">IFERROR(NOW()-F342,"")</f>
        <v>45955.574518171299</v>
      </c>
      <c r="H342" s="160"/>
      <c r="I342" s="159" t="str">
        <f>IFERROR(VLOOKUP(D342,DB!A:F,6,0),"")</f>
        <v/>
      </c>
      <c r="J342" s="159" t="str">
        <f>IFERROR(VLOOKUP(D342,DB!A:G,7,0),"")</f>
        <v/>
      </c>
      <c r="K342" s="159"/>
      <c r="L342" s="159" t="str">
        <f>IFERROR(VLOOKUP(D342,DB!A:I,9,0),"")</f>
        <v/>
      </c>
    </row>
    <row r="343" spans="1:12" ht="15">
      <c r="A343" s="159"/>
      <c r="B343" s="159" t="str">
        <f>IFERROR(VLOOKUP(D343,DB!A:K,11,0),"")</f>
        <v/>
      </c>
      <c r="C343" s="159"/>
      <c r="D343" s="159"/>
      <c r="E343" s="159"/>
      <c r="F343" s="160"/>
      <c r="G343" s="161">
        <f ca="1">IFERROR(NOW()-F343,"")</f>
        <v>45955.574518171299</v>
      </c>
      <c r="H343" s="160"/>
      <c r="I343" s="159" t="str">
        <f>IFERROR(VLOOKUP(D343,DB!A:F,6,0),"")</f>
        <v/>
      </c>
      <c r="J343" s="159" t="str">
        <f>IFERROR(VLOOKUP(D343,DB!A:G,7,0),"")</f>
        <v/>
      </c>
      <c r="K343" s="159"/>
      <c r="L343" s="159" t="str">
        <f>IFERROR(VLOOKUP(D343,DB!A:I,9,0),"")</f>
        <v/>
      </c>
    </row>
    <row r="344" spans="1:12" ht="15">
      <c r="A344" s="159"/>
      <c r="B344" s="159" t="str">
        <f>IFERROR(VLOOKUP(D344,DB!A:K,11,0),"")</f>
        <v/>
      </c>
      <c r="C344" s="159"/>
      <c r="D344" s="159"/>
      <c r="E344" s="159"/>
      <c r="F344" s="160"/>
      <c r="G344" s="161">
        <f ca="1">IFERROR(NOW()-F344,"")</f>
        <v>45955.574518171299</v>
      </c>
      <c r="H344" s="160"/>
      <c r="I344" s="159" t="str">
        <f>IFERROR(VLOOKUP(D344,DB!A:F,6,0),"")</f>
        <v/>
      </c>
      <c r="J344" s="159" t="str">
        <f>IFERROR(VLOOKUP(D344,DB!A:G,7,0),"")</f>
        <v/>
      </c>
      <c r="K344" s="159"/>
      <c r="L344" s="159" t="str">
        <f>IFERROR(VLOOKUP(D344,DB!A:I,9,0),"")</f>
        <v/>
      </c>
    </row>
    <row r="345" spans="1:12" ht="15">
      <c r="A345" s="159"/>
      <c r="B345" s="159" t="str">
        <f>IFERROR(VLOOKUP(D345,DB!A:K,11,0),"")</f>
        <v/>
      </c>
      <c r="C345" s="159"/>
      <c r="D345" s="159"/>
      <c r="E345" s="159"/>
      <c r="F345" s="160"/>
      <c r="G345" s="161">
        <f ca="1">IFERROR(NOW()-F345,"")</f>
        <v>45955.574518171299</v>
      </c>
      <c r="H345" s="160"/>
      <c r="I345" s="159" t="str">
        <f>IFERROR(VLOOKUP(D345,DB!A:F,6,0),"")</f>
        <v/>
      </c>
      <c r="J345" s="159" t="str">
        <f>IFERROR(VLOOKUP(D345,DB!A:G,7,0),"")</f>
        <v/>
      </c>
      <c r="K345" s="159"/>
      <c r="L345" s="159" t="str">
        <f>IFERROR(VLOOKUP(D345,DB!A:I,9,0),"")</f>
        <v/>
      </c>
    </row>
    <row r="346" spans="1:12" ht="15">
      <c r="A346" s="159"/>
      <c r="B346" s="159" t="str">
        <f>IFERROR(VLOOKUP(D346,DB!A:K,11,0),"")</f>
        <v/>
      </c>
      <c r="C346" s="159"/>
      <c r="D346" s="159"/>
      <c r="E346" s="159"/>
      <c r="F346" s="160"/>
      <c r="G346" s="161">
        <f ca="1">IFERROR(NOW()-F346,"")</f>
        <v>45955.574518171299</v>
      </c>
      <c r="H346" s="160"/>
      <c r="I346" s="159" t="str">
        <f>IFERROR(VLOOKUP(D346,DB!A:F,6,0),"")</f>
        <v/>
      </c>
      <c r="J346" s="159" t="str">
        <f>IFERROR(VLOOKUP(D346,DB!A:G,7,0),"")</f>
        <v/>
      </c>
      <c r="K346" s="159"/>
      <c r="L346" s="159" t="str">
        <f>IFERROR(VLOOKUP(D346,DB!A:I,9,0),"")</f>
        <v/>
      </c>
    </row>
    <row r="347" spans="1:12" ht="15">
      <c r="A347" s="159"/>
      <c r="B347" s="159" t="str">
        <f>IFERROR(VLOOKUP(D347,DB!A:K,11,0),"")</f>
        <v/>
      </c>
      <c r="C347" s="159"/>
      <c r="D347" s="159"/>
      <c r="E347" s="159"/>
      <c r="F347" s="160"/>
      <c r="G347" s="161">
        <f ca="1">IFERROR(NOW()-F347,"")</f>
        <v>45955.574518171299</v>
      </c>
      <c r="H347" s="160"/>
      <c r="I347" s="159" t="str">
        <f>IFERROR(VLOOKUP(D347,DB!A:F,6,0),"")</f>
        <v/>
      </c>
      <c r="J347" s="159" t="str">
        <f>IFERROR(VLOOKUP(D347,DB!A:G,7,0),"")</f>
        <v/>
      </c>
      <c r="K347" s="159"/>
      <c r="L347" s="159" t="str">
        <f>IFERROR(VLOOKUP(D347,DB!A:I,9,0),"")</f>
        <v/>
      </c>
    </row>
    <row r="348" spans="1:12" ht="15">
      <c r="A348" s="159"/>
      <c r="B348" s="159" t="str">
        <f>IFERROR(VLOOKUP(D348,DB!A:K,11,0),"")</f>
        <v/>
      </c>
      <c r="C348" s="159"/>
      <c r="D348" s="159"/>
      <c r="E348" s="159"/>
      <c r="F348" s="160"/>
      <c r="G348" s="161">
        <f ca="1">IFERROR(NOW()-F348,"")</f>
        <v>45955.574518171299</v>
      </c>
      <c r="H348" s="160"/>
      <c r="I348" s="159" t="str">
        <f>IFERROR(VLOOKUP(D348,DB!A:F,6,0),"")</f>
        <v/>
      </c>
      <c r="J348" s="159" t="str">
        <f>IFERROR(VLOOKUP(D348,DB!A:G,7,0),"")</f>
        <v/>
      </c>
      <c r="K348" s="159"/>
      <c r="L348" s="159" t="str">
        <f>IFERROR(VLOOKUP(D348,DB!A:I,9,0),"")</f>
        <v/>
      </c>
    </row>
    <row r="349" spans="1:12" ht="15">
      <c r="A349" s="159"/>
      <c r="B349" s="159" t="str">
        <f>IFERROR(VLOOKUP(D349,DB!A:K,11,0),"")</f>
        <v/>
      </c>
      <c r="C349" s="159"/>
      <c r="D349" s="159"/>
      <c r="E349" s="159"/>
      <c r="F349" s="160"/>
      <c r="G349" s="161">
        <f ca="1">IFERROR(NOW()-F349,"")</f>
        <v>45955.574518171299</v>
      </c>
      <c r="H349" s="160"/>
      <c r="I349" s="159" t="str">
        <f>IFERROR(VLOOKUP(D349,DB!A:F,6,0),"")</f>
        <v/>
      </c>
      <c r="J349" s="159" t="str">
        <f>IFERROR(VLOOKUP(D349,DB!A:G,7,0),"")</f>
        <v/>
      </c>
      <c r="K349" s="159"/>
      <c r="L349" s="159" t="str">
        <f>IFERROR(VLOOKUP(D349,DB!A:I,9,0),"")</f>
        <v/>
      </c>
    </row>
    <row r="350" spans="1:12" ht="15">
      <c r="A350" s="159"/>
      <c r="B350" s="159" t="str">
        <f>IFERROR(VLOOKUP(D350,DB!A:K,11,0),"")</f>
        <v/>
      </c>
      <c r="C350" s="159"/>
      <c r="D350" s="159"/>
      <c r="E350" s="159"/>
      <c r="F350" s="160"/>
      <c r="G350" s="161">
        <f ca="1">IFERROR(NOW()-F350,"")</f>
        <v>45955.574518171299</v>
      </c>
      <c r="H350" s="160"/>
      <c r="I350" s="159" t="str">
        <f>IFERROR(VLOOKUP(D350,DB!A:F,6,0),"")</f>
        <v/>
      </c>
      <c r="J350" s="159" t="str">
        <f>IFERROR(VLOOKUP(D350,DB!A:G,7,0),"")</f>
        <v/>
      </c>
      <c r="K350" s="159"/>
      <c r="L350" s="159" t="str">
        <f>IFERROR(VLOOKUP(D350,DB!A:I,9,0),"")</f>
        <v/>
      </c>
    </row>
    <row r="351" spans="1:12" ht="15">
      <c r="A351" s="159"/>
      <c r="B351" s="159" t="str">
        <f>IFERROR(VLOOKUP(D351,DB!A:K,11,0),"")</f>
        <v/>
      </c>
      <c r="C351" s="159"/>
      <c r="D351" s="159"/>
      <c r="E351" s="159"/>
      <c r="F351" s="160"/>
      <c r="G351" s="161">
        <f ca="1">IFERROR(NOW()-F351,"")</f>
        <v>45955.574518171299</v>
      </c>
      <c r="H351" s="160"/>
      <c r="I351" s="159" t="str">
        <f>IFERROR(VLOOKUP(D351,DB!A:F,6,0),"")</f>
        <v/>
      </c>
      <c r="J351" s="159" t="str">
        <f>IFERROR(VLOOKUP(D351,DB!A:G,7,0),"")</f>
        <v/>
      </c>
      <c r="K351" s="159"/>
      <c r="L351" s="159" t="str">
        <f>IFERROR(VLOOKUP(D351,DB!A:I,9,0),"")</f>
        <v/>
      </c>
    </row>
    <row r="352" spans="1:12" ht="15">
      <c r="A352" s="159"/>
      <c r="B352" s="159" t="str">
        <f>IFERROR(VLOOKUP(D352,DB!A:K,11,0),"")</f>
        <v/>
      </c>
      <c r="C352" s="159"/>
      <c r="D352" s="159"/>
      <c r="E352" s="159"/>
      <c r="F352" s="160"/>
      <c r="G352" s="161">
        <f ca="1">IFERROR(NOW()-F352,"")</f>
        <v>45955.574518171299</v>
      </c>
      <c r="H352" s="160"/>
      <c r="I352" s="159" t="str">
        <f>IFERROR(VLOOKUP(D352,DB!A:F,6,0),"")</f>
        <v/>
      </c>
      <c r="J352" s="159" t="str">
        <f>IFERROR(VLOOKUP(D352,DB!A:G,7,0),"")</f>
        <v/>
      </c>
      <c r="K352" s="159"/>
      <c r="L352" s="159" t="str">
        <f>IFERROR(VLOOKUP(D352,DB!A:I,9,0),"")</f>
        <v/>
      </c>
    </row>
    <row r="353" spans="1:12" ht="15">
      <c r="A353" s="159"/>
      <c r="B353" s="159" t="str">
        <f>IFERROR(VLOOKUP(D353,DB!A:K,11,0),"")</f>
        <v/>
      </c>
      <c r="C353" s="159"/>
      <c r="D353" s="159"/>
      <c r="E353" s="159"/>
      <c r="F353" s="160"/>
      <c r="G353" s="161">
        <f ca="1">IFERROR(NOW()-F353,"")</f>
        <v>45955.574518171299</v>
      </c>
      <c r="H353" s="160"/>
      <c r="I353" s="159" t="str">
        <f>IFERROR(VLOOKUP(D353,DB!A:F,6,0),"")</f>
        <v/>
      </c>
      <c r="J353" s="159" t="str">
        <f>IFERROR(VLOOKUP(D353,DB!A:G,7,0),"")</f>
        <v/>
      </c>
      <c r="K353" s="159"/>
      <c r="L353" s="159" t="str">
        <f>IFERROR(VLOOKUP(D353,DB!A:I,9,0),"")</f>
        <v/>
      </c>
    </row>
    <row r="354" spans="1:12" ht="15">
      <c r="A354" s="159"/>
      <c r="B354" s="159" t="str">
        <f>IFERROR(VLOOKUP(D354,DB!A:K,11,0),"")</f>
        <v/>
      </c>
      <c r="C354" s="159"/>
      <c r="D354" s="159"/>
      <c r="E354" s="159"/>
      <c r="F354" s="160"/>
      <c r="G354" s="161">
        <f ca="1">IFERROR(NOW()-F354,"")</f>
        <v>45955.574518171299</v>
      </c>
      <c r="H354" s="160"/>
      <c r="I354" s="159" t="str">
        <f>IFERROR(VLOOKUP(D354,DB!A:F,6,0),"")</f>
        <v/>
      </c>
      <c r="J354" s="159" t="str">
        <f>IFERROR(VLOOKUP(D354,DB!A:G,7,0),"")</f>
        <v/>
      </c>
      <c r="K354" s="159"/>
      <c r="L354" s="159" t="str">
        <f>IFERROR(VLOOKUP(D354,DB!A:I,9,0),"")</f>
        <v/>
      </c>
    </row>
    <row r="355" spans="1:12" ht="15">
      <c r="A355" s="159"/>
      <c r="B355" s="159" t="str">
        <f>IFERROR(VLOOKUP(D355,DB!A:K,11,0),"")</f>
        <v/>
      </c>
      <c r="C355" s="159"/>
      <c r="D355" s="159"/>
      <c r="E355" s="159"/>
      <c r="F355" s="160"/>
      <c r="G355" s="161">
        <f ca="1">IFERROR(NOW()-F355,"")</f>
        <v>45955.574518171299</v>
      </c>
      <c r="H355" s="160"/>
      <c r="I355" s="159" t="str">
        <f>IFERROR(VLOOKUP(D355,DB!A:F,6,0),"")</f>
        <v/>
      </c>
      <c r="J355" s="159" t="str">
        <f>IFERROR(VLOOKUP(D355,DB!A:G,7,0),"")</f>
        <v/>
      </c>
      <c r="K355" s="159"/>
      <c r="L355" s="159" t="str">
        <f>IFERROR(VLOOKUP(D355,DB!A:I,9,0),"")</f>
        <v/>
      </c>
    </row>
    <row r="356" spans="1:12" ht="15">
      <c r="A356" s="159"/>
      <c r="B356" s="159" t="str">
        <f>IFERROR(VLOOKUP(D356,DB!A:K,11,0),"")</f>
        <v/>
      </c>
      <c r="C356" s="159"/>
      <c r="D356" s="159"/>
      <c r="E356" s="159"/>
      <c r="F356" s="160"/>
      <c r="G356" s="161">
        <f ca="1">IFERROR(NOW()-F356,"")</f>
        <v>45955.574518171299</v>
      </c>
      <c r="H356" s="160"/>
      <c r="I356" s="159" t="str">
        <f>IFERROR(VLOOKUP(D356,DB!A:F,6,0),"")</f>
        <v/>
      </c>
      <c r="J356" s="159" t="str">
        <f>IFERROR(VLOOKUP(D356,DB!A:G,7,0),"")</f>
        <v/>
      </c>
      <c r="K356" s="159"/>
      <c r="L356" s="159" t="str">
        <f>IFERROR(VLOOKUP(D356,DB!A:I,9,0),"")</f>
        <v/>
      </c>
    </row>
    <row r="357" spans="1:12" ht="15">
      <c r="A357" s="159"/>
      <c r="B357" s="159" t="str">
        <f>IFERROR(VLOOKUP(D357,DB!A:K,11,0),"")</f>
        <v/>
      </c>
      <c r="C357" s="159"/>
      <c r="D357" s="159"/>
      <c r="E357" s="159"/>
      <c r="F357" s="160"/>
      <c r="G357" s="161">
        <f ca="1">IFERROR(NOW()-F357,"")</f>
        <v>45955.574518171299</v>
      </c>
      <c r="H357" s="160"/>
      <c r="I357" s="159" t="str">
        <f>IFERROR(VLOOKUP(D357,DB!A:F,6,0),"")</f>
        <v/>
      </c>
      <c r="J357" s="159" t="str">
        <f>IFERROR(VLOOKUP(D357,DB!A:G,7,0),"")</f>
        <v/>
      </c>
      <c r="K357" s="159"/>
      <c r="L357" s="159" t="str">
        <f>IFERROR(VLOOKUP(D357,DB!A:I,9,0),"")</f>
        <v/>
      </c>
    </row>
    <row r="358" spans="1:12" ht="15">
      <c r="A358" s="159"/>
      <c r="B358" s="159" t="str">
        <f>IFERROR(VLOOKUP(D358,DB!A:K,11,0),"")</f>
        <v/>
      </c>
      <c r="C358" s="159"/>
      <c r="D358" s="159"/>
      <c r="E358" s="159"/>
      <c r="F358" s="160"/>
      <c r="G358" s="161">
        <f ca="1">IFERROR(NOW()-F358,"")</f>
        <v>45955.574518171299</v>
      </c>
      <c r="H358" s="160"/>
      <c r="I358" s="159" t="str">
        <f>IFERROR(VLOOKUP(D358,DB!A:F,6,0),"")</f>
        <v/>
      </c>
      <c r="J358" s="159" t="str">
        <f>IFERROR(VLOOKUP(D358,DB!A:G,7,0),"")</f>
        <v/>
      </c>
      <c r="K358" s="159"/>
      <c r="L358" s="159" t="str">
        <f>IFERROR(VLOOKUP(D358,DB!A:I,9,0),"")</f>
        <v/>
      </c>
    </row>
    <row r="359" spans="1:12" ht="15">
      <c r="A359" s="159"/>
      <c r="B359" s="159" t="str">
        <f>IFERROR(VLOOKUP(D359,DB!A:K,11,0),"")</f>
        <v/>
      </c>
      <c r="C359" s="159"/>
      <c r="D359" s="159"/>
      <c r="E359" s="159"/>
      <c r="F359" s="160"/>
      <c r="G359" s="161">
        <f ca="1">IFERROR(NOW()-F359,"")</f>
        <v>45955.574518171299</v>
      </c>
      <c r="H359" s="160"/>
      <c r="I359" s="159" t="str">
        <f>IFERROR(VLOOKUP(D359,DB!A:F,6,0),"")</f>
        <v/>
      </c>
      <c r="J359" s="159" t="str">
        <f>IFERROR(VLOOKUP(D359,DB!A:G,7,0),"")</f>
        <v/>
      </c>
      <c r="K359" s="159"/>
      <c r="L359" s="159" t="str">
        <f>IFERROR(VLOOKUP(D359,DB!A:I,9,0),"")</f>
        <v/>
      </c>
    </row>
    <row r="360" spans="1:12" ht="15">
      <c r="A360" s="159"/>
      <c r="B360" s="159" t="str">
        <f>IFERROR(VLOOKUP(D360,DB!A:K,11,0),"")</f>
        <v/>
      </c>
      <c r="C360" s="159"/>
      <c r="D360" s="159"/>
      <c r="E360" s="159"/>
      <c r="F360" s="160"/>
      <c r="G360" s="161">
        <f ca="1">IFERROR(NOW()-F360,"")</f>
        <v>45955.574518171299</v>
      </c>
      <c r="H360" s="160"/>
      <c r="I360" s="159" t="str">
        <f>IFERROR(VLOOKUP(D360,DB!A:F,6,0),"")</f>
        <v/>
      </c>
      <c r="J360" s="159" t="str">
        <f>IFERROR(VLOOKUP(D360,DB!A:G,7,0),"")</f>
        <v/>
      </c>
      <c r="K360" s="159"/>
      <c r="L360" s="159" t="str">
        <f>IFERROR(VLOOKUP(D360,DB!A:I,9,0),"")</f>
        <v/>
      </c>
    </row>
    <row r="361" spans="1:12" ht="15">
      <c r="A361" s="159"/>
      <c r="B361" s="159" t="str">
        <f>IFERROR(VLOOKUP(D361,DB!A:K,11,0),"")</f>
        <v/>
      </c>
      <c r="C361" s="159"/>
      <c r="D361" s="159"/>
      <c r="E361" s="159"/>
      <c r="F361" s="160"/>
      <c r="G361" s="161">
        <f ca="1">IFERROR(NOW()-F361,"")</f>
        <v>45955.574518171299</v>
      </c>
      <c r="H361" s="160"/>
      <c r="I361" s="159" t="str">
        <f>IFERROR(VLOOKUP(D361,DB!A:F,6,0),"")</f>
        <v/>
      </c>
      <c r="J361" s="159" t="str">
        <f>IFERROR(VLOOKUP(D361,DB!A:G,7,0),"")</f>
        <v/>
      </c>
      <c r="K361" s="159"/>
      <c r="L361" s="159" t="str">
        <f>IFERROR(VLOOKUP(D361,DB!A:I,9,0),"")</f>
        <v/>
      </c>
    </row>
    <row r="362" spans="1:12" ht="15">
      <c r="A362" s="159"/>
      <c r="B362" s="159" t="str">
        <f>IFERROR(VLOOKUP(D362,DB!A:K,11,0),"")</f>
        <v/>
      </c>
      <c r="C362" s="159"/>
      <c r="D362" s="159"/>
      <c r="E362" s="159"/>
      <c r="F362" s="160"/>
      <c r="G362" s="161">
        <f ca="1">IFERROR(NOW()-F362,"")</f>
        <v>45955.574518171299</v>
      </c>
      <c r="H362" s="160"/>
      <c r="I362" s="159" t="str">
        <f>IFERROR(VLOOKUP(D362,DB!A:F,6,0),"")</f>
        <v/>
      </c>
      <c r="J362" s="159" t="str">
        <f>IFERROR(VLOOKUP(D362,DB!A:G,7,0),"")</f>
        <v/>
      </c>
      <c r="K362" s="159"/>
      <c r="L362" s="159" t="str">
        <f>IFERROR(VLOOKUP(D362,DB!A:I,9,0),"")</f>
        <v/>
      </c>
    </row>
    <row r="363" spans="1:12" ht="15">
      <c r="A363" s="159"/>
      <c r="B363" s="159" t="str">
        <f>IFERROR(VLOOKUP(D363,DB!A:K,11,0),"")</f>
        <v/>
      </c>
      <c r="C363" s="159"/>
      <c r="D363" s="159"/>
      <c r="E363" s="159"/>
      <c r="F363" s="160"/>
      <c r="G363" s="161">
        <f ca="1">IFERROR(NOW()-F363,"")</f>
        <v>45955.574518171299</v>
      </c>
      <c r="H363" s="160"/>
      <c r="I363" s="159" t="str">
        <f>IFERROR(VLOOKUP(D363,DB!A:F,6,0),"")</f>
        <v/>
      </c>
      <c r="J363" s="159" t="str">
        <f>IFERROR(VLOOKUP(D363,DB!A:G,7,0),"")</f>
        <v/>
      </c>
      <c r="K363" s="159"/>
      <c r="L363" s="159" t="str">
        <f>IFERROR(VLOOKUP(D363,DB!A:I,9,0),"")</f>
        <v/>
      </c>
    </row>
    <row r="364" spans="1:12" ht="15">
      <c r="A364" s="159"/>
      <c r="B364" s="159" t="str">
        <f>IFERROR(VLOOKUP(D364,DB!A:K,11,0),"")</f>
        <v/>
      </c>
      <c r="C364" s="159"/>
      <c r="D364" s="159"/>
      <c r="E364" s="159"/>
      <c r="F364" s="160"/>
      <c r="G364" s="161">
        <f ca="1">IFERROR(NOW()-F364,"")</f>
        <v>45955.574518171299</v>
      </c>
      <c r="H364" s="160"/>
      <c r="I364" s="159" t="str">
        <f>IFERROR(VLOOKUP(D364,DB!A:F,6,0),"")</f>
        <v/>
      </c>
      <c r="J364" s="159" t="str">
        <f>IFERROR(VLOOKUP(D364,DB!A:G,7,0),"")</f>
        <v/>
      </c>
      <c r="K364" s="159"/>
      <c r="L364" s="159" t="str">
        <f>IFERROR(VLOOKUP(D364,DB!A:I,9,0),"")</f>
        <v/>
      </c>
    </row>
    <row r="365" spans="1:12" ht="15">
      <c r="A365" s="159"/>
      <c r="B365" s="159" t="str">
        <f>IFERROR(VLOOKUP(D365,DB!A:K,11,0),"")</f>
        <v/>
      </c>
      <c r="C365" s="159"/>
      <c r="D365" s="159"/>
      <c r="E365" s="159"/>
      <c r="F365" s="160"/>
      <c r="G365" s="161">
        <f ca="1">IFERROR(NOW()-F365,"")</f>
        <v>45955.574518171299</v>
      </c>
      <c r="H365" s="160"/>
      <c r="I365" s="159" t="str">
        <f>IFERROR(VLOOKUP(D365,DB!A:F,6,0),"")</f>
        <v/>
      </c>
      <c r="J365" s="159" t="str">
        <f>IFERROR(VLOOKUP(D365,DB!A:G,7,0),"")</f>
        <v/>
      </c>
      <c r="K365" s="159"/>
      <c r="L365" s="159" t="str">
        <f>IFERROR(VLOOKUP(D365,DB!A:I,9,0),"")</f>
        <v/>
      </c>
    </row>
    <row r="366" spans="1:12" ht="15">
      <c r="A366" s="159"/>
      <c r="B366" s="159" t="str">
        <f>IFERROR(VLOOKUP(D366,DB!A:K,11,0),"")</f>
        <v/>
      </c>
      <c r="C366" s="159"/>
      <c r="D366" s="159"/>
      <c r="E366" s="159"/>
      <c r="F366" s="160"/>
      <c r="G366" s="161">
        <f ca="1">IFERROR(NOW()-F366,"")</f>
        <v>45955.574518171299</v>
      </c>
      <c r="H366" s="160"/>
      <c r="I366" s="159" t="str">
        <f>IFERROR(VLOOKUP(D366,DB!A:F,6,0),"")</f>
        <v/>
      </c>
      <c r="J366" s="159" t="str">
        <f>IFERROR(VLOOKUP(D366,DB!A:G,7,0),"")</f>
        <v/>
      </c>
      <c r="K366" s="159"/>
      <c r="L366" s="159" t="str">
        <f>IFERROR(VLOOKUP(D366,DB!A:I,9,0),"")</f>
        <v/>
      </c>
    </row>
    <row r="367" spans="1:12" ht="15">
      <c r="A367" s="159"/>
      <c r="B367" s="159" t="str">
        <f>IFERROR(VLOOKUP(D367,DB!A:K,11,0),"")</f>
        <v/>
      </c>
      <c r="C367" s="159"/>
      <c r="D367" s="159"/>
      <c r="E367" s="159"/>
      <c r="F367" s="160"/>
      <c r="G367" s="161">
        <f ca="1">IFERROR(NOW()-F367,"")</f>
        <v>45955.574518171299</v>
      </c>
      <c r="H367" s="160"/>
      <c r="I367" s="159" t="str">
        <f>IFERROR(VLOOKUP(D367,DB!A:F,6,0),"")</f>
        <v/>
      </c>
      <c r="J367" s="159" t="str">
        <f>IFERROR(VLOOKUP(D367,DB!A:G,7,0),"")</f>
        <v/>
      </c>
      <c r="K367" s="159"/>
      <c r="L367" s="159" t="str">
        <f>IFERROR(VLOOKUP(D367,DB!A:I,9,0),"")</f>
        <v/>
      </c>
    </row>
    <row r="368" spans="1:12" ht="15">
      <c r="A368" s="159"/>
      <c r="B368" s="159" t="str">
        <f>IFERROR(VLOOKUP(D368,DB!A:K,11,0),"")</f>
        <v/>
      </c>
      <c r="C368" s="159"/>
      <c r="D368" s="159"/>
      <c r="E368" s="159"/>
      <c r="F368" s="160"/>
      <c r="G368" s="161">
        <f ca="1">IFERROR(NOW()-F368,"")</f>
        <v>45955.574518171299</v>
      </c>
      <c r="H368" s="160"/>
      <c r="I368" s="159" t="str">
        <f>IFERROR(VLOOKUP(D368,DB!A:F,6,0),"")</f>
        <v/>
      </c>
      <c r="J368" s="159" t="str">
        <f>IFERROR(VLOOKUP(D368,DB!A:G,7,0),"")</f>
        <v/>
      </c>
      <c r="K368" s="159"/>
      <c r="L368" s="159" t="str">
        <f>IFERROR(VLOOKUP(D368,DB!A:I,9,0),"")</f>
        <v/>
      </c>
    </row>
    <row r="369" spans="1:12" ht="15">
      <c r="A369" s="159"/>
      <c r="B369" s="159" t="str">
        <f>IFERROR(VLOOKUP(D369,DB!A:K,11,0),"")</f>
        <v/>
      </c>
      <c r="C369" s="159"/>
      <c r="D369" s="159"/>
      <c r="E369" s="159"/>
      <c r="F369" s="160"/>
      <c r="G369" s="161">
        <f ca="1">IFERROR(NOW()-F369,"")</f>
        <v>45955.574518171299</v>
      </c>
      <c r="H369" s="160"/>
      <c r="I369" s="159" t="str">
        <f>IFERROR(VLOOKUP(D369,DB!A:F,6,0),"")</f>
        <v/>
      </c>
      <c r="J369" s="159" t="str">
        <f>IFERROR(VLOOKUP(D369,DB!A:G,7,0),"")</f>
        <v/>
      </c>
      <c r="K369" s="159"/>
      <c r="L369" s="159" t="str">
        <f>IFERROR(VLOOKUP(D369,DB!A:I,9,0),"")</f>
        <v/>
      </c>
    </row>
    <row r="370" spans="1:12" ht="15">
      <c r="A370" s="159"/>
      <c r="B370" s="159" t="str">
        <f>IFERROR(VLOOKUP(D370,DB!A:K,11,0),"")</f>
        <v/>
      </c>
      <c r="C370" s="159"/>
      <c r="D370" s="159"/>
      <c r="E370" s="159"/>
      <c r="F370" s="160"/>
      <c r="G370" s="161">
        <f ca="1">IFERROR(NOW()-F370,"")</f>
        <v>45955.574518171299</v>
      </c>
      <c r="H370" s="160"/>
      <c r="I370" s="159" t="str">
        <f>IFERROR(VLOOKUP(D370,DB!A:F,6,0),"")</f>
        <v/>
      </c>
      <c r="J370" s="159" t="str">
        <f>IFERROR(VLOOKUP(D370,DB!A:G,7,0),"")</f>
        <v/>
      </c>
      <c r="K370" s="159"/>
      <c r="L370" s="159" t="str">
        <f>IFERROR(VLOOKUP(D370,DB!A:I,9,0),"")</f>
        <v/>
      </c>
    </row>
    <row r="371" spans="1:12" ht="15">
      <c r="A371" s="159"/>
      <c r="B371" s="159" t="str">
        <f>IFERROR(VLOOKUP(D371,DB!A:K,11,0),"")</f>
        <v/>
      </c>
      <c r="C371" s="159"/>
      <c r="D371" s="159"/>
      <c r="E371" s="159"/>
      <c r="F371" s="160"/>
      <c r="G371" s="161">
        <f ca="1">IFERROR(NOW()-F371,"")</f>
        <v>45955.574518171299</v>
      </c>
      <c r="H371" s="160"/>
      <c r="I371" s="159" t="str">
        <f>IFERROR(VLOOKUP(D371,DB!A:F,6,0),"")</f>
        <v/>
      </c>
      <c r="J371" s="159" t="str">
        <f>IFERROR(VLOOKUP(D371,DB!A:G,7,0),"")</f>
        <v/>
      </c>
      <c r="K371" s="159"/>
      <c r="L371" s="159" t="str">
        <f>IFERROR(VLOOKUP(D371,DB!A:I,9,0),"")</f>
        <v/>
      </c>
    </row>
    <row r="372" spans="1:12" ht="15">
      <c r="A372" s="159"/>
      <c r="B372" s="159" t="str">
        <f>IFERROR(VLOOKUP(D372,DB!A:K,11,0),"")</f>
        <v/>
      </c>
      <c r="C372" s="159"/>
      <c r="D372" s="159"/>
      <c r="E372" s="159"/>
      <c r="F372" s="160"/>
      <c r="G372" s="161">
        <f ca="1">IFERROR(NOW()-F372,"")</f>
        <v>45955.574518171299</v>
      </c>
      <c r="H372" s="160"/>
      <c r="I372" s="159" t="str">
        <f>IFERROR(VLOOKUP(D372,DB!A:F,6,0),"")</f>
        <v/>
      </c>
      <c r="J372" s="159" t="str">
        <f>IFERROR(VLOOKUP(D372,DB!A:G,7,0),"")</f>
        <v/>
      </c>
      <c r="K372" s="159"/>
      <c r="L372" s="159" t="str">
        <f>IFERROR(VLOOKUP(D372,DB!A:I,9,0),"")</f>
        <v/>
      </c>
    </row>
    <row r="373" spans="1:12" ht="15">
      <c r="A373" s="159"/>
      <c r="B373" s="159" t="str">
        <f>IFERROR(VLOOKUP(D373,DB!A:K,11,0),"")</f>
        <v/>
      </c>
      <c r="C373" s="159"/>
      <c r="D373" s="159"/>
      <c r="E373" s="159"/>
      <c r="F373" s="160"/>
      <c r="G373" s="161">
        <f ca="1">IFERROR(NOW()-F373,"")</f>
        <v>45955.574518171299</v>
      </c>
      <c r="H373" s="160"/>
      <c r="I373" s="159" t="str">
        <f>IFERROR(VLOOKUP(D373,DB!A:F,6,0),"")</f>
        <v/>
      </c>
      <c r="J373" s="159" t="str">
        <f>IFERROR(VLOOKUP(D373,DB!A:G,7,0),"")</f>
        <v/>
      </c>
      <c r="K373" s="159"/>
      <c r="L373" s="159" t="str">
        <f>IFERROR(VLOOKUP(D373,DB!A:I,9,0),"")</f>
        <v/>
      </c>
    </row>
    <row r="374" spans="1:12" ht="15">
      <c r="A374" s="159"/>
      <c r="B374" s="159" t="str">
        <f>IFERROR(VLOOKUP(D374,DB!A:K,11,0),"")</f>
        <v/>
      </c>
      <c r="C374" s="159"/>
      <c r="D374" s="159"/>
      <c r="E374" s="159"/>
      <c r="F374" s="160"/>
      <c r="G374" s="161">
        <f ca="1">IFERROR(NOW()-F374,"")</f>
        <v>45955.574518171299</v>
      </c>
      <c r="H374" s="160"/>
      <c r="I374" s="159" t="str">
        <f>IFERROR(VLOOKUP(D374,DB!A:F,6,0),"")</f>
        <v/>
      </c>
      <c r="J374" s="159" t="str">
        <f>IFERROR(VLOOKUP(D374,DB!A:G,7,0),"")</f>
        <v/>
      </c>
      <c r="K374" s="159"/>
      <c r="L374" s="159" t="str">
        <f>IFERROR(VLOOKUP(D374,DB!A:I,9,0),"")</f>
        <v/>
      </c>
    </row>
    <row r="375" spans="1:12" ht="15">
      <c r="A375" s="159"/>
      <c r="B375" s="159" t="str">
        <f>IFERROR(VLOOKUP(D375,DB!A:K,11,0),"")</f>
        <v/>
      </c>
      <c r="C375" s="159"/>
      <c r="D375" s="159"/>
      <c r="E375" s="159"/>
      <c r="F375" s="160"/>
      <c r="G375" s="161">
        <f ca="1">IFERROR(NOW()-F375,"")</f>
        <v>45955.574518171299</v>
      </c>
      <c r="H375" s="160"/>
      <c r="I375" s="159" t="str">
        <f>IFERROR(VLOOKUP(D375,DB!A:F,6,0),"")</f>
        <v/>
      </c>
      <c r="J375" s="159" t="str">
        <f>IFERROR(VLOOKUP(D375,DB!A:G,7,0),"")</f>
        <v/>
      </c>
      <c r="K375" s="159"/>
      <c r="L375" s="159" t="str">
        <f>IFERROR(VLOOKUP(D375,DB!A:I,9,0),"")</f>
        <v/>
      </c>
    </row>
    <row r="376" spans="1:12" ht="15">
      <c r="A376" s="159"/>
      <c r="B376" s="159" t="str">
        <f>IFERROR(VLOOKUP(D376,DB!A:K,11,0),"")</f>
        <v/>
      </c>
      <c r="C376" s="159"/>
      <c r="D376" s="159"/>
      <c r="E376" s="159"/>
      <c r="F376" s="160"/>
      <c r="G376" s="161">
        <f ca="1">IFERROR(NOW()-F376,"")</f>
        <v>45955.574518171299</v>
      </c>
      <c r="H376" s="160"/>
      <c r="I376" s="159" t="str">
        <f>IFERROR(VLOOKUP(D376,DB!A:F,6,0),"")</f>
        <v/>
      </c>
      <c r="J376" s="159" t="str">
        <f>IFERROR(VLOOKUP(D376,DB!A:G,7,0),"")</f>
        <v/>
      </c>
      <c r="K376" s="159"/>
      <c r="L376" s="159" t="str">
        <f>IFERROR(VLOOKUP(D376,DB!A:I,9,0),"")</f>
        <v/>
      </c>
    </row>
    <row r="377" spans="1:12" ht="15">
      <c r="A377" s="159"/>
      <c r="B377" s="159" t="str">
        <f>IFERROR(VLOOKUP(D377,DB!A:K,11,0),"")</f>
        <v/>
      </c>
      <c r="C377" s="159"/>
      <c r="D377" s="159"/>
      <c r="E377" s="159"/>
      <c r="F377" s="160"/>
      <c r="G377" s="161">
        <f ca="1">IFERROR(NOW()-F377,"")</f>
        <v>45955.574518171299</v>
      </c>
      <c r="H377" s="160"/>
      <c r="I377" s="159" t="str">
        <f>IFERROR(VLOOKUP(D377,DB!A:F,6,0),"")</f>
        <v/>
      </c>
      <c r="J377" s="159" t="str">
        <f>IFERROR(VLOOKUP(D377,DB!A:G,7,0),"")</f>
        <v/>
      </c>
      <c r="K377" s="159"/>
      <c r="L377" s="159" t="str">
        <f>IFERROR(VLOOKUP(D377,DB!A:I,9,0),"")</f>
        <v/>
      </c>
    </row>
    <row r="378" spans="1:12" ht="15">
      <c r="A378" s="159"/>
      <c r="B378" s="159" t="str">
        <f>IFERROR(VLOOKUP(D378,DB!A:K,11,0),"")</f>
        <v/>
      </c>
      <c r="C378" s="159"/>
      <c r="D378" s="159"/>
      <c r="E378" s="159"/>
      <c r="F378" s="160"/>
      <c r="G378" s="161">
        <f ca="1">IFERROR(NOW()-F378,"")</f>
        <v>45955.574518171299</v>
      </c>
      <c r="H378" s="160"/>
      <c r="I378" s="159" t="str">
        <f>IFERROR(VLOOKUP(D378,DB!A:F,6,0),"")</f>
        <v/>
      </c>
      <c r="J378" s="159" t="str">
        <f>IFERROR(VLOOKUP(D378,DB!A:G,7,0),"")</f>
        <v/>
      </c>
      <c r="K378" s="159"/>
      <c r="L378" s="159" t="str">
        <f>IFERROR(VLOOKUP(D378,DB!A:I,9,0),"")</f>
        <v/>
      </c>
    </row>
    <row r="379" spans="1:12" ht="15">
      <c r="A379" s="159"/>
      <c r="B379" s="159" t="str">
        <f>IFERROR(VLOOKUP(D379,DB!A:K,11,0),"")</f>
        <v/>
      </c>
      <c r="C379" s="159"/>
      <c r="D379" s="159"/>
      <c r="E379" s="159"/>
      <c r="F379" s="160"/>
      <c r="G379" s="161">
        <f ca="1">IFERROR(NOW()-F379,"")</f>
        <v>45955.574518171299</v>
      </c>
      <c r="H379" s="160"/>
      <c r="I379" s="159" t="str">
        <f>IFERROR(VLOOKUP(D379,DB!A:F,6,0),"")</f>
        <v/>
      </c>
      <c r="J379" s="159" t="str">
        <f>IFERROR(VLOOKUP(D379,DB!A:G,7,0),"")</f>
        <v/>
      </c>
      <c r="K379" s="159"/>
      <c r="L379" s="159" t="str">
        <f>IFERROR(VLOOKUP(D379,DB!A:I,9,0),"")</f>
        <v/>
      </c>
    </row>
    <row r="380" spans="1:12" ht="15">
      <c r="A380" s="159"/>
      <c r="B380" s="159" t="str">
        <f>IFERROR(VLOOKUP(D380,DB!A:K,11,0),"")</f>
        <v/>
      </c>
      <c r="C380" s="159"/>
      <c r="D380" s="159"/>
      <c r="E380" s="159"/>
      <c r="F380" s="160"/>
      <c r="G380" s="161">
        <f ca="1">IFERROR(NOW()-F380,"")</f>
        <v>45955.574518171299</v>
      </c>
      <c r="H380" s="160"/>
      <c r="I380" s="159" t="str">
        <f>IFERROR(VLOOKUP(D380,DB!A:F,6,0),"")</f>
        <v/>
      </c>
      <c r="J380" s="159" t="str">
        <f>IFERROR(VLOOKUP(D380,DB!A:G,7,0),"")</f>
        <v/>
      </c>
      <c r="K380" s="159"/>
      <c r="L380" s="159" t="str">
        <f>IFERROR(VLOOKUP(D380,DB!A:I,9,0),"")</f>
        <v/>
      </c>
    </row>
    <row r="381" spans="1:12" ht="15">
      <c r="A381" s="159"/>
      <c r="B381" s="159" t="str">
        <f>IFERROR(VLOOKUP(D381,DB!A:K,11,0),"")</f>
        <v/>
      </c>
      <c r="C381" s="159"/>
      <c r="D381" s="159"/>
      <c r="E381" s="159"/>
      <c r="F381" s="160"/>
      <c r="G381" s="161">
        <f ca="1">IFERROR(NOW()-F381,"")</f>
        <v>45955.574518171299</v>
      </c>
      <c r="H381" s="160"/>
      <c r="I381" s="159" t="str">
        <f>IFERROR(VLOOKUP(D381,DB!A:F,6,0),"")</f>
        <v/>
      </c>
      <c r="J381" s="159" t="str">
        <f>IFERROR(VLOOKUP(D381,DB!A:G,7,0),"")</f>
        <v/>
      </c>
      <c r="K381" s="159"/>
      <c r="L381" s="159" t="str">
        <f>IFERROR(VLOOKUP(D381,DB!A:I,9,0),"")</f>
        <v/>
      </c>
    </row>
    <row r="382" spans="1:12" ht="15">
      <c r="A382" s="159"/>
      <c r="B382" s="159" t="str">
        <f>IFERROR(VLOOKUP(D382,DB!A:K,11,0),"")</f>
        <v/>
      </c>
      <c r="C382" s="159"/>
      <c r="D382" s="159"/>
      <c r="E382" s="159"/>
      <c r="F382" s="160"/>
      <c r="G382" s="161">
        <f ca="1">IFERROR(NOW()-F382,"")</f>
        <v>45955.574518171299</v>
      </c>
      <c r="H382" s="160"/>
      <c r="I382" s="159" t="str">
        <f>IFERROR(VLOOKUP(D382,DB!A:F,6,0),"")</f>
        <v/>
      </c>
      <c r="J382" s="159" t="str">
        <f>IFERROR(VLOOKUP(D382,DB!A:G,7,0),"")</f>
        <v/>
      </c>
      <c r="K382" s="159"/>
      <c r="L382" s="159" t="str">
        <f>IFERROR(VLOOKUP(D382,DB!A:I,9,0),"")</f>
        <v/>
      </c>
    </row>
    <row r="383" spans="1:12" ht="15">
      <c r="A383" s="159"/>
      <c r="B383" s="159" t="str">
        <f>IFERROR(VLOOKUP(D383,DB!A:K,11,0),"")</f>
        <v/>
      </c>
      <c r="C383" s="159"/>
      <c r="D383" s="159"/>
      <c r="E383" s="159"/>
      <c r="F383" s="160"/>
      <c r="G383" s="161">
        <f ca="1">IFERROR(NOW()-F383,"")</f>
        <v>45955.574518171299</v>
      </c>
      <c r="H383" s="160"/>
      <c r="I383" s="159" t="str">
        <f>IFERROR(VLOOKUP(D383,DB!A:F,6,0),"")</f>
        <v/>
      </c>
      <c r="J383" s="159" t="str">
        <f>IFERROR(VLOOKUP(D383,DB!A:G,7,0),"")</f>
        <v/>
      </c>
      <c r="K383" s="159"/>
      <c r="L383" s="159" t="str">
        <f>IFERROR(VLOOKUP(D383,DB!A:I,9,0),"")</f>
        <v/>
      </c>
    </row>
    <row r="384" spans="1:12" ht="15">
      <c r="A384" s="159"/>
      <c r="B384" s="159" t="str">
        <f>IFERROR(VLOOKUP(D384,DB!A:K,11,0),"")</f>
        <v/>
      </c>
      <c r="C384" s="159"/>
      <c r="D384" s="159"/>
      <c r="E384" s="159"/>
      <c r="F384" s="160"/>
      <c r="G384" s="161">
        <f ca="1">IFERROR(NOW()-F384,"")</f>
        <v>45955.574518171299</v>
      </c>
      <c r="H384" s="160"/>
      <c r="I384" s="159" t="str">
        <f>IFERROR(VLOOKUP(D384,DB!A:F,6,0),"")</f>
        <v/>
      </c>
      <c r="J384" s="159" t="str">
        <f>IFERROR(VLOOKUP(D384,DB!A:G,7,0),"")</f>
        <v/>
      </c>
      <c r="K384" s="159"/>
      <c r="L384" s="159" t="str">
        <f>IFERROR(VLOOKUP(D384,DB!A:I,9,0),"")</f>
        <v/>
      </c>
    </row>
    <row r="385" spans="1:12" ht="15">
      <c r="A385" s="159"/>
      <c r="B385" s="159" t="str">
        <f>IFERROR(VLOOKUP(D385,DB!A:K,11,0),"")</f>
        <v/>
      </c>
      <c r="C385" s="159"/>
      <c r="D385" s="159"/>
      <c r="E385" s="159"/>
      <c r="F385" s="160"/>
      <c r="G385" s="161">
        <f ca="1">IFERROR(NOW()-F385,"")</f>
        <v>45955.574518171299</v>
      </c>
      <c r="H385" s="160"/>
      <c r="I385" s="159" t="str">
        <f>IFERROR(VLOOKUP(D385,DB!A:F,6,0),"")</f>
        <v/>
      </c>
      <c r="J385" s="159" t="str">
        <f>IFERROR(VLOOKUP(D385,DB!A:G,7,0),"")</f>
        <v/>
      </c>
      <c r="K385" s="159"/>
      <c r="L385" s="159" t="str">
        <f>IFERROR(VLOOKUP(D385,DB!A:I,9,0),"")</f>
        <v/>
      </c>
    </row>
    <row r="386" spans="1:12" ht="15">
      <c r="A386" s="159"/>
      <c r="B386" s="159" t="str">
        <f>IFERROR(VLOOKUP(D386,DB!A:K,11,0),"")</f>
        <v/>
      </c>
      <c r="C386" s="159"/>
      <c r="D386" s="159"/>
      <c r="E386" s="159"/>
      <c r="F386" s="160"/>
      <c r="G386" s="161">
        <f ca="1">IFERROR(NOW()-F386,"")</f>
        <v>45955.574518171299</v>
      </c>
      <c r="H386" s="160"/>
      <c r="I386" s="159" t="str">
        <f>IFERROR(VLOOKUP(D386,DB!A:F,6,0),"")</f>
        <v/>
      </c>
      <c r="J386" s="159" t="str">
        <f>IFERROR(VLOOKUP(D386,DB!A:G,7,0),"")</f>
        <v/>
      </c>
      <c r="K386" s="159"/>
      <c r="L386" s="159" t="str">
        <f>IFERROR(VLOOKUP(D386,DB!A:I,9,0),"")</f>
        <v/>
      </c>
    </row>
    <row r="387" spans="1:12" ht="15">
      <c r="A387" s="159"/>
      <c r="B387" s="159" t="str">
        <f>IFERROR(VLOOKUP(D387,DB!A:K,11,0),"")</f>
        <v/>
      </c>
      <c r="C387" s="159"/>
      <c r="D387" s="159"/>
      <c r="E387" s="159"/>
      <c r="F387" s="160"/>
      <c r="G387" s="161">
        <f ca="1">IFERROR(NOW()-F387,"")</f>
        <v>45955.574518171299</v>
      </c>
      <c r="H387" s="160"/>
      <c r="I387" s="159" t="str">
        <f>IFERROR(VLOOKUP(D387,DB!A:F,6,0),"")</f>
        <v/>
      </c>
      <c r="J387" s="159" t="str">
        <f>IFERROR(VLOOKUP(D387,DB!A:G,7,0),"")</f>
        <v/>
      </c>
      <c r="K387" s="159"/>
      <c r="L387" s="159" t="str">
        <f>IFERROR(VLOOKUP(D387,DB!A:I,9,0),"")</f>
        <v/>
      </c>
    </row>
    <row r="388" spans="1:12" ht="15">
      <c r="A388" s="159"/>
      <c r="B388" s="159" t="str">
        <f>IFERROR(VLOOKUP(D388,DB!A:K,11,0),"")</f>
        <v/>
      </c>
      <c r="C388" s="159"/>
      <c r="D388" s="159"/>
      <c r="E388" s="159"/>
      <c r="F388" s="160"/>
      <c r="G388" s="161">
        <f ca="1">IFERROR(NOW()-F388,"")</f>
        <v>45955.574518171299</v>
      </c>
      <c r="H388" s="160"/>
      <c r="I388" s="159" t="str">
        <f>IFERROR(VLOOKUP(D388,DB!A:F,6,0),"")</f>
        <v/>
      </c>
      <c r="J388" s="159" t="str">
        <f>IFERROR(VLOOKUP(D388,DB!A:G,7,0),"")</f>
        <v/>
      </c>
      <c r="K388" s="159"/>
      <c r="L388" s="159" t="str">
        <f>IFERROR(VLOOKUP(D388,DB!A:I,9,0),"")</f>
        <v/>
      </c>
    </row>
    <row r="389" spans="1:12" ht="15">
      <c r="A389" s="159"/>
      <c r="B389" s="159" t="str">
        <f>IFERROR(VLOOKUP(D389,DB!A:K,11,0),"")</f>
        <v/>
      </c>
      <c r="C389" s="159"/>
      <c r="D389" s="159"/>
      <c r="E389" s="159"/>
      <c r="F389" s="160"/>
      <c r="G389" s="161">
        <f ca="1">IFERROR(NOW()-F389,"")</f>
        <v>45955.574518171299</v>
      </c>
      <c r="H389" s="160"/>
      <c r="I389" s="159" t="str">
        <f>IFERROR(VLOOKUP(D389,DB!A:F,6,0),"")</f>
        <v/>
      </c>
      <c r="J389" s="159" t="str">
        <f>IFERROR(VLOOKUP(D389,DB!A:G,7,0),"")</f>
        <v/>
      </c>
      <c r="K389" s="159"/>
      <c r="L389" s="159" t="str">
        <f>IFERROR(VLOOKUP(D389,DB!A:I,9,0),"")</f>
        <v/>
      </c>
    </row>
    <row r="390" spans="1:12" ht="15">
      <c r="A390" s="159"/>
      <c r="B390" s="159" t="str">
        <f>IFERROR(VLOOKUP(D390,DB!A:K,11,0),"")</f>
        <v/>
      </c>
      <c r="C390" s="159"/>
      <c r="D390" s="159"/>
      <c r="E390" s="159"/>
      <c r="F390" s="160"/>
      <c r="G390" s="161">
        <f ca="1">IFERROR(NOW()-F390,"")</f>
        <v>45955.574518171299</v>
      </c>
      <c r="H390" s="160"/>
      <c r="I390" s="159" t="str">
        <f>IFERROR(VLOOKUP(D390,DB!A:F,6,0),"")</f>
        <v/>
      </c>
      <c r="J390" s="159" t="str">
        <f>IFERROR(VLOOKUP(D390,DB!A:G,7,0),"")</f>
        <v/>
      </c>
      <c r="K390" s="159"/>
      <c r="L390" s="159" t="str">
        <f>IFERROR(VLOOKUP(D390,DB!A:I,9,0),"")</f>
        <v/>
      </c>
    </row>
    <row r="391" spans="1:12" ht="15">
      <c r="A391" s="159"/>
      <c r="B391" s="159" t="str">
        <f>IFERROR(VLOOKUP(D391,DB!A:K,11,0),"")</f>
        <v/>
      </c>
      <c r="C391" s="159"/>
      <c r="D391" s="159"/>
      <c r="E391" s="159"/>
      <c r="F391" s="160"/>
      <c r="G391" s="161">
        <f ca="1">IFERROR(NOW()-F391,"")</f>
        <v>45955.574518171299</v>
      </c>
      <c r="H391" s="160"/>
      <c r="I391" s="159" t="str">
        <f>IFERROR(VLOOKUP(D391,DB!A:F,6,0),"")</f>
        <v/>
      </c>
      <c r="J391" s="159" t="str">
        <f>IFERROR(VLOOKUP(D391,DB!A:G,7,0),"")</f>
        <v/>
      </c>
      <c r="K391" s="159"/>
      <c r="L391" s="159" t="str">
        <f>IFERROR(VLOOKUP(D391,DB!A:I,9,0),"")</f>
        <v/>
      </c>
    </row>
    <row r="392" spans="1:12" ht="15">
      <c r="A392" s="159"/>
      <c r="B392" s="159" t="str">
        <f>IFERROR(VLOOKUP(D392,DB!A:K,11,0),"")</f>
        <v/>
      </c>
      <c r="C392" s="159"/>
      <c r="D392" s="159"/>
      <c r="E392" s="159"/>
      <c r="F392" s="160"/>
      <c r="G392" s="161">
        <f ca="1">IFERROR(NOW()-F392,"")</f>
        <v>45955.574518171299</v>
      </c>
      <c r="H392" s="160"/>
      <c r="I392" s="159" t="str">
        <f>IFERROR(VLOOKUP(D392,DB!A:F,6,0),"")</f>
        <v/>
      </c>
      <c r="J392" s="159" t="str">
        <f>IFERROR(VLOOKUP(D392,DB!A:G,7,0),"")</f>
        <v/>
      </c>
      <c r="K392" s="159"/>
      <c r="L392" s="159" t="str">
        <f>IFERROR(VLOOKUP(D392,DB!A:I,9,0),"")</f>
        <v/>
      </c>
    </row>
    <row r="393" spans="1:12" ht="15">
      <c r="A393" s="159"/>
      <c r="B393" s="159" t="str">
        <f>IFERROR(VLOOKUP(D393,DB!A:K,11,0),"")</f>
        <v/>
      </c>
      <c r="C393" s="159"/>
      <c r="D393" s="159"/>
      <c r="E393" s="159"/>
      <c r="F393" s="160"/>
      <c r="G393" s="161">
        <f ca="1">IFERROR(NOW()-F393,"")</f>
        <v>45955.574518171299</v>
      </c>
      <c r="H393" s="160"/>
      <c r="I393" s="159" t="str">
        <f>IFERROR(VLOOKUP(D393,DB!A:F,6,0),"")</f>
        <v/>
      </c>
      <c r="J393" s="159" t="str">
        <f>IFERROR(VLOOKUP(D393,DB!A:G,7,0),"")</f>
        <v/>
      </c>
      <c r="K393" s="159"/>
      <c r="L393" s="159" t="str">
        <f>IFERROR(VLOOKUP(D393,DB!A:I,9,0),"")</f>
        <v/>
      </c>
    </row>
    <row r="394" spans="1:12" ht="15">
      <c r="A394" s="159"/>
      <c r="B394" s="159" t="str">
        <f>IFERROR(VLOOKUP(D394,DB!A:K,11,0),"")</f>
        <v/>
      </c>
      <c r="C394" s="159"/>
      <c r="D394" s="159"/>
      <c r="E394" s="159"/>
      <c r="F394" s="160"/>
      <c r="G394" s="161">
        <f ca="1">IFERROR(NOW()-F394,"")</f>
        <v>45955.574518171299</v>
      </c>
      <c r="H394" s="160"/>
      <c r="I394" s="159" t="str">
        <f>IFERROR(VLOOKUP(D394,DB!A:F,6,0),"")</f>
        <v/>
      </c>
      <c r="J394" s="159" t="str">
        <f>IFERROR(VLOOKUP(D394,DB!A:G,7,0),"")</f>
        <v/>
      </c>
      <c r="K394" s="159"/>
      <c r="L394" s="159" t="str">
        <f>IFERROR(VLOOKUP(D394,DB!A:I,9,0),"")</f>
        <v/>
      </c>
    </row>
    <row r="395" spans="1:12" ht="15">
      <c r="A395" s="159"/>
      <c r="B395" s="159" t="str">
        <f>IFERROR(VLOOKUP(D395,DB!A:K,11,0),"")</f>
        <v/>
      </c>
      <c r="C395" s="159"/>
      <c r="D395" s="159"/>
      <c r="E395" s="159"/>
      <c r="F395" s="160"/>
      <c r="G395" s="161">
        <f ca="1">IFERROR(NOW()-F395,"")</f>
        <v>45955.574518171299</v>
      </c>
      <c r="H395" s="160"/>
      <c r="I395" s="159" t="str">
        <f>IFERROR(VLOOKUP(D395,DB!A:F,6,0),"")</f>
        <v/>
      </c>
      <c r="J395" s="159" t="str">
        <f>IFERROR(VLOOKUP(D395,DB!A:G,7,0),"")</f>
        <v/>
      </c>
      <c r="K395" s="159"/>
      <c r="L395" s="159" t="str">
        <f>IFERROR(VLOOKUP(D395,DB!A:I,9,0),"")</f>
        <v/>
      </c>
    </row>
    <row r="396" spans="1:12" ht="15">
      <c r="A396" s="159"/>
      <c r="B396" s="159" t="str">
        <f>IFERROR(VLOOKUP(D396,DB!A:K,11,0),"")</f>
        <v/>
      </c>
      <c r="C396" s="159"/>
      <c r="D396" s="159"/>
      <c r="E396" s="159"/>
      <c r="F396" s="160"/>
      <c r="G396" s="161">
        <f ca="1">IFERROR(NOW()-F396,"")</f>
        <v>45955.574518171299</v>
      </c>
      <c r="H396" s="160"/>
      <c r="I396" s="159" t="str">
        <f>IFERROR(VLOOKUP(D396,DB!A:F,6,0),"")</f>
        <v/>
      </c>
      <c r="J396" s="159" t="str">
        <f>IFERROR(VLOOKUP(D396,DB!A:G,7,0),"")</f>
        <v/>
      </c>
      <c r="K396" s="159"/>
      <c r="L396" s="159" t="str">
        <f>IFERROR(VLOOKUP(D396,DB!A:I,9,0),"")</f>
        <v/>
      </c>
    </row>
    <row r="397" spans="1:12" ht="15">
      <c r="A397" s="159"/>
      <c r="B397" s="159" t="str">
        <f>IFERROR(VLOOKUP(D397,DB!A:K,11,0),"")</f>
        <v/>
      </c>
      <c r="C397" s="159"/>
      <c r="D397" s="159"/>
      <c r="E397" s="159"/>
      <c r="F397" s="160"/>
      <c r="G397" s="161">
        <f ca="1">IFERROR(NOW()-F397,"")</f>
        <v>45955.574518171299</v>
      </c>
      <c r="H397" s="160"/>
      <c r="I397" s="159" t="str">
        <f>IFERROR(VLOOKUP(D397,DB!A:F,6,0),"")</f>
        <v/>
      </c>
      <c r="J397" s="159" t="str">
        <f>IFERROR(VLOOKUP(D397,DB!A:G,7,0),"")</f>
        <v/>
      </c>
      <c r="K397" s="159"/>
      <c r="L397" s="159" t="str">
        <f>IFERROR(VLOOKUP(D397,DB!A:I,9,0),"")</f>
        <v/>
      </c>
    </row>
    <row r="398" spans="1:12" ht="15">
      <c r="A398" s="159"/>
      <c r="B398" s="159" t="str">
        <f>IFERROR(VLOOKUP(D398,DB!A:K,11,0),"")</f>
        <v/>
      </c>
      <c r="C398" s="159"/>
      <c r="D398" s="159"/>
      <c r="E398" s="159"/>
      <c r="F398" s="160"/>
      <c r="G398" s="161">
        <f ca="1">IFERROR(NOW()-F398,"")</f>
        <v>45955.574518171299</v>
      </c>
      <c r="H398" s="160"/>
      <c r="I398" s="159" t="str">
        <f>IFERROR(VLOOKUP(D398,DB!A:F,6,0),"")</f>
        <v/>
      </c>
      <c r="J398" s="159" t="str">
        <f>IFERROR(VLOOKUP(D398,DB!A:G,7,0),"")</f>
        <v/>
      </c>
      <c r="K398" s="159"/>
      <c r="L398" s="159" t="str">
        <f>IFERROR(VLOOKUP(D398,DB!A:I,9,0),"")</f>
        <v/>
      </c>
    </row>
    <row r="399" spans="1:12" ht="15">
      <c r="A399" s="159"/>
      <c r="B399" s="159" t="str">
        <f>IFERROR(VLOOKUP(D399,DB!A:K,11,0),"")</f>
        <v/>
      </c>
      <c r="C399" s="159"/>
      <c r="D399" s="159"/>
      <c r="E399" s="159"/>
      <c r="F399" s="160"/>
      <c r="G399" s="161">
        <f ca="1">IFERROR(NOW()-F399,"")</f>
        <v>45955.574518171299</v>
      </c>
      <c r="H399" s="160"/>
      <c r="I399" s="159" t="str">
        <f>IFERROR(VLOOKUP(D399,DB!A:F,6,0),"")</f>
        <v/>
      </c>
      <c r="J399" s="159" t="str">
        <f>IFERROR(VLOOKUP(D399,DB!A:G,7,0),"")</f>
        <v/>
      </c>
      <c r="K399" s="159"/>
      <c r="L399" s="159" t="str">
        <f>IFERROR(VLOOKUP(D399,DB!A:I,9,0),"")</f>
        <v/>
      </c>
    </row>
    <row r="400" spans="1:12" ht="15">
      <c r="A400" s="159"/>
      <c r="B400" s="159" t="str">
        <f>IFERROR(VLOOKUP(D400,DB!A:K,11,0),"")</f>
        <v/>
      </c>
      <c r="C400" s="159"/>
      <c r="D400" s="159"/>
      <c r="E400" s="159"/>
      <c r="F400" s="160"/>
      <c r="G400" s="161">
        <f ca="1">IFERROR(NOW()-F400,"")</f>
        <v>45955.574518171299</v>
      </c>
      <c r="H400" s="160"/>
      <c r="I400" s="159" t="str">
        <f>IFERROR(VLOOKUP(D400,DB!A:F,6,0),"")</f>
        <v/>
      </c>
      <c r="J400" s="159" t="str">
        <f>IFERROR(VLOOKUP(D400,DB!A:G,7,0),"")</f>
        <v/>
      </c>
      <c r="K400" s="159"/>
      <c r="L400" s="159" t="str">
        <f>IFERROR(VLOOKUP(D400,DB!A:I,9,0),"")</f>
        <v/>
      </c>
    </row>
    <row r="401" spans="1:12" ht="15">
      <c r="A401" s="159"/>
      <c r="B401" s="159" t="str">
        <f>IFERROR(VLOOKUP(D401,DB!A:K,11,0),"")</f>
        <v/>
      </c>
      <c r="C401" s="159"/>
      <c r="D401" s="159"/>
      <c r="E401" s="159"/>
      <c r="F401" s="160"/>
      <c r="G401" s="161">
        <f ca="1">IFERROR(NOW()-F401,"")</f>
        <v>45955.574518171299</v>
      </c>
      <c r="H401" s="160"/>
      <c r="I401" s="159" t="str">
        <f>IFERROR(VLOOKUP(D401,DB!A:F,6,0),"")</f>
        <v/>
      </c>
      <c r="J401" s="159" t="str">
        <f>IFERROR(VLOOKUP(D401,DB!A:G,7,0),"")</f>
        <v/>
      </c>
      <c r="K401" s="159"/>
      <c r="L401" s="159" t="str">
        <f>IFERROR(VLOOKUP(D401,DB!A:I,9,0),"")</f>
        <v/>
      </c>
    </row>
    <row r="402" spans="1:12" ht="15">
      <c r="A402" s="159"/>
      <c r="B402" s="159" t="str">
        <f>IFERROR(VLOOKUP(D402,DB!A:K,11,0),"")</f>
        <v/>
      </c>
      <c r="C402" s="159"/>
      <c r="D402" s="159"/>
      <c r="E402" s="159"/>
      <c r="F402" s="160"/>
      <c r="G402" s="161">
        <f ca="1">IFERROR(NOW()-F402,"")</f>
        <v>45955.574518171299</v>
      </c>
      <c r="H402" s="160"/>
      <c r="I402" s="159" t="str">
        <f>IFERROR(VLOOKUP(D402,DB!A:F,6,0),"")</f>
        <v/>
      </c>
      <c r="J402" s="159" t="str">
        <f>IFERROR(VLOOKUP(D402,DB!A:G,7,0),"")</f>
        <v/>
      </c>
      <c r="K402" s="159"/>
      <c r="L402" s="159" t="str">
        <f>IFERROR(VLOOKUP(D402,DB!A:I,9,0),"")</f>
        <v/>
      </c>
    </row>
    <row r="403" spans="1:12" ht="15">
      <c r="A403" s="159"/>
      <c r="B403" s="159" t="str">
        <f>IFERROR(VLOOKUP(D403,DB!A:K,11,0),"")</f>
        <v/>
      </c>
      <c r="C403" s="159"/>
      <c r="D403" s="159"/>
      <c r="E403" s="159"/>
      <c r="F403" s="160"/>
      <c r="G403" s="161">
        <f ca="1">IFERROR(NOW()-F403,"")</f>
        <v>45955.574518171299</v>
      </c>
      <c r="H403" s="160"/>
      <c r="I403" s="159" t="str">
        <f>IFERROR(VLOOKUP(D403,DB!A:F,6,0),"")</f>
        <v/>
      </c>
      <c r="J403" s="159" t="str">
        <f>IFERROR(VLOOKUP(D403,DB!A:G,7,0),"")</f>
        <v/>
      </c>
      <c r="K403" s="159"/>
      <c r="L403" s="159" t="str">
        <f>IFERROR(VLOOKUP(D403,DB!A:I,9,0),"")</f>
        <v/>
      </c>
    </row>
    <row r="404" spans="1:12" ht="15">
      <c r="A404" s="159"/>
      <c r="B404" s="159" t="str">
        <f>IFERROR(VLOOKUP(D404,DB!A:K,11,0),"")</f>
        <v/>
      </c>
      <c r="C404" s="159"/>
      <c r="D404" s="159"/>
      <c r="E404" s="159"/>
      <c r="F404" s="160"/>
      <c r="G404" s="161">
        <f ca="1">IFERROR(NOW()-F404,"")</f>
        <v>45955.574518171299</v>
      </c>
      <c r="H404" s="160"/>
      <c r="I404" s="159" t="str">
        <f>IFERROR(VLOOKUP(D404,DB!A:F,6,0),"")</f>
        <v/>
      </c>
      <c r="J404" s="159" t="str">
        <f>IFERROR(VLOOKUP(D404,DB!A:G,7,0),"")</f>
        <v/>
      </c>
      <c r="K404" s="159"/>
      <c r="L404" s="159" t="str">
        <f>IFERROR(VLOOKUP(D404,DB!A:I,9,0),"")</f>
        <v/>
      </c>
    </row>
    <row r="405" spans="1:12" ht="15">
      <c r="A405" s="159"/>
      <c r="B405" s="159" t="str">
        <f>IFERROR(VLOOKUP(D405,DB!A:K,11,0),"")</f>
        <v/>
      </c>
      <c r="C405" s="159"/>
      <c r="D405" s="159"/>
      <c r="E405" s="159"/>
      <c r="F405" s="160"/>
      <c r="G405" s="161">
        <f ca="1">IFERROR(NOW()-F405,"")</f>
        <v>45955.574518171299</v>
      </c>
      <c r="H405" s="160"/>
      <c r="I405" s="159" t="str">
        <f>IFERROR(VLOOKUP(D405,DB!A:F,6,0),"")</f>
        <v/>
      </c>
      <c r="J405" s="159" t="str">
        <f>IFERROR(VLOOKUP(D405,DB!A:G,7,0),"")</f>
        <v/>
      </c>
      <c r="K405" s="159"/>
      <c r="L405" s="159" t="str">
        <f>IFERROR(VLOOKUP(D405,DB!A:I,9,0),"")</f>
        <v/>
      </c>
    </row>
    <row r="406" spans="1:12" ht="15">
      <c r="A406" s="159"/>
      <c r="B406" s="159" t="str">
        <f>IFERROR(VLOOKUP(D406,DB!A:K,11,0),"")</f>
        <v/>
      </c>
      <c r="C406" s="159"/>
      <c r="D406" s="159"/>
      <c r="E406" s="159"/>
      <c r="F406" s="160"/>
      <c r="G406" s="161">
        <f ca="1">IFERROR(NOW()-F406,"")</f>
        <v>45955.574518171299</v>
      </c>
      <c r="H406" s="160"/>
      <c r="I406" s="159" t="str">
        <f>IFERROR(VLOOKUP(D406,DB!A:F,6,0),"")</f>
        <v/>
      </c>
      <c r="J406" s="159" t="str">
        <f>IFERROR(VLOOKUP(D406,DB!A:G,7,0),"")</f>
        <v/>
      </c>
      <c r="K406" s="159"/>
      <c r="L406" s="159" t="str">
        <f>IFERROR(VLOOKUP(D406,DB!A:I,9,0),"")</f>
        <v/>
      </c>
    </row>
    <row r="407" spans="1:12" ht="15">
      <c r="A407" s="159"/>
      <c r="B407" s="159" t="str">
        <f>IFERROR(VLOOKUP(D407,DB!A:K,11,0),"")</f>
        <v/>
      </c>
      <c r="C407" s="159"/>
      <c r="D407" s="159"/>
      <c r="E407" s="159"/>
      <c r="F407" s="160"/>
      <c r="G407" s="161">
        <f ca="1">IFERROR(NOW()-F407,"")</f>
        <v>45955.574518171299</v>
      </c>
      <c r="H407" s="160"/>
      <c r="I407" s="159" t="str">
        <f>IFERROR(VLOOKUP(D407,DB!A:F,6,0),"")</f>
        <v/>
      </c>
      <c r="J407" s="159" t="str">
        <f>IFERROR(VLOOKUP(D407,DB!A:G,7,0),"")</f>
        <v/>
      </c>
      <c r="K407" s="159"/>
      <c r="L407" s="159" t="str">
        <f>IFERROR(VLOOKUP(D407,DB!A:I,9,0),"")</f>
        <v/>
      </c>
    </row>
    <row r="408" spans="1:12" ht="15">
      <c r="A408" s="159"/>
      <c r="B408" s="159" t="str">
        <f>IFERROR(VLOOKUP(D408,DB!A:K,11,0),"")</f>
        <v/>
      </c>
      <c r="C408" s="159"/>
      <c r="D408" s="159"/>
      <c r="E408" s="159"/>
      <c r="F408" s="160"/>
      <c r="G408" s="161">
        <f ca="1">IFERROR(NOW()-F408,"")</f>
        <v>45955.574518171299</v>
      </c>
      <c r="H408" s="160"/>
      <c r="I408" s="159" t="str">
        <f>IFERROR(VLOOKUP(D408,DB!A:F,6,0),"")</f>
        <v/>
      </c>
      <c r="J408" s="159" t="str">
        <f>IFERROR(VLOOKUP(D408,DB!A:G,7,0),"")</f>
        <v/>
      </c>
      <c r="K408" s="159"/>
      <c r="L408" s="159" t="str">
        <f>IFERROR(VLOOKUP(D408,DB!A:I,9,0),"")</f>
        <v/>
      </c>
    </row>
    <row r="409" spans="1:12" ht="15">
      <c r="A409" s="159"/>
      <c r="B409" s="159" t="str">
        <f>IFERROR(VLOOKUP(D409,DB!A:K,11,0),"")</f>
        <v/>
      </c>
      <c r="C409" s="159"/>
      <c r="D409" s="159"/>
      <c r="E409" s="159"/>
      <c r="F409" s="160"/>
      <c r="G409" s="161">
        <f ca="1">IFERROR(NOW()-F409,"")</f>
        <v>45955.574518171299</v>
      </c>
      <c r="H409" s="160"/>
      <c r="I409" s="159" t="str">
        <f>IFERROR(VLOOKUP(D409,DB!A:F,6,0),"")</f>
        <v/>
      </c>
      <c r="J409" s="159" t="str">
        <f>IFERROR(VLOOKUP(D409,DB!A:G,7,0),"")</f>
        <v/>
      </c>
      <c r="K409" s="159"/>
      <c r="L409" s="159" t="str">
        <f>IFERROR(VLOOKUP(D409,DB!A:I,9,0),"")</f>
        <v/>
      </c>
    </row>
    <row r="410" spans="1:12" ht="15">
      <c r="A410" s="159"/>
      <c r="B410" s="159" t="str">
        <f>IFERROR(VLOOKUP(D410,DB!A:K,11,0),"")</f>
        <v/>
      </c>
      <c r="C410" s="159"/>
      <c r="D410" s="159"/>
      <c r="E410" s="159"/>
      <c r="F410" s="160"/>
      <c r="G410" s="161">
        <f ca="1">IFERROR(NOW()-F410,"")</f>
        <v>45955.574518171299</v>
      </c>
      <c r="H410" s="160"/>
      <c r="I410" s="159" t="str">
        <f>IFERROR(VLOOKUP(D410,DB!A:F,6,0),"")</f>
        <v/>
      </c>
      <c r="J410" s="159" t="str">
        <f>IFERROR(VLOOKUP(D410,DB!A:G,7,0),"")</f>
        <v/>
      </c>
      <c r="K410" s="159"/>
      <c r="L410" s="159" t="str">
        <f>IFERROR(VLOOKUP(D410,DB!A:I,9,0),"")</f>
        <v/>
      </c>
    </row>
    <row r="411" spans="1:12" ht="15">
      <c r="A411" s="159"/>
      <c r="B411" s="159" t="str">
        <f>IFERROR(VLOOKUP(D411,DB!A:K,11,0),"")</f>
        <v/>
      </c>
      <c r="C411" s="159"/>
      <c r="D411" s="159"/>
      <c r="E411" s="159"/>
      <c r="F411" s="160"/>
      <c r="G411" s="161">
        <f ca="1">IFERROR(NOW()-F411,"")</f>
        <v>45955.574518171299</v>
      </c>
      <c r="H411" s="160"/>
      <c r="I411" s="159" t="str">
        <f>IFERROR(VLOOKUP(D411,DB!A:F,6,0),"")</f>
        <v/>
      </c>
      <c r="J411" s="159" t="str">
        <f>IFERROR(VLOOKUP(D411,DB!A:G,7,0),"")</f>
        <v/>
      </c>
      <c r="K411" s="159"/>
      <c r="L411" s="159" t="str">
        <f>IFERROR(VLOOKUP(D411,DB!A:I,9,0),"")</f>
        <v/>
      </c>
    </row>
    <row r="412" spans="1:12" ht="15">
      <c r="A412" s="159"/>
      <c r="B412" s="159" t="str">
        <f>IFERROR(VLOOKUP(D412,DB!A:K,11,0),"")</f>
        <v/>
      </c>
      <c r="C412" s="159"/>
      <c r="D412" s="159"/>
      <c r="E412" s="159"/>
      <c r="F412" s="160"/>
      <c r="G412" s="161">
        <f ca="1">IFERROR(NOW()-F412,"")</f>
        <v>45955.574518171299</v>
      </c>
      <c r="H412" s="160"/>
      <c r="I412" s="159" t="str">
        <f>IFERROR(VLOOKUP(D412,DB!A:F,6,0),"")</f>
        <v/>
      </c>
      <c r="J412" s="159" t="str">
        <f>IFERROR(VLOOKUP(D412,DB!A:G,7,0),"")</f>
        <v/>
      </c>
      <c r="K412" s="159"/>
      <c r="L412" s="159" t="str">
        <f>IFERROR(VLOOKUP(D412,DB!A:I,9,0),"")</f>
        <v/>
      </c>
    </row>
    <row r="413" spans="1:12" ht="15">
      <c r="A413" s="159"/>
      <c r="B413" s="159" t="str">
        <f>IFERROR(VLOOKUP(D413,DB!A:K,11,0),"")</f>
        <v/>
      </c>
      <c r="C413" s="159"/>
      <c r="D413" s="159"/>
      <c r="E413" s="159"/>
      <c r="F413" s="160"/>
      <c r="G413" s="161">
        <f ca="1">IFERROR(NOW()-F413,"")</f>
        <v>45955.574518171299</v>
      </c>
      <c r="H413" s="160"/>
      <c r="I413" s="159" t="str">
        <f>IFERROR(VLOOKUP(D413,DB!A:F,6,0),"")</f>
        <v/>
      </c>
      <c r="J413" s="159" t="str">
        <f>IFERROR(VLOOKUP(D413,DB!A:G,7,0),"")</f>
        <v/>
      </c>
      <c r="K413" s="159"/>
      <c r="L413" s="159" t="str">
        <f>IFERROR(VLOOKUP(D413,DB!A:I,9,0),"")</f>
        <v/>
      </c>
    </row>
    <row r="414" spans="1:12" ht="15">
      <c r="A414" s="159"/>
      <c r="B414" s="159" t="str">
        <f>IFERROR(VLOOKUP(D414,DB!A:K,11,0),"")</f>
        <v/>
      </c>
      <c r="C414" s="159"/>
      <c r="D414" s="159"/>
      <c r="E414" s="159"/>
      <c r="F414" s="160"/>
      <c r="G414" s="161">
        <f ca="1">IFERROR(NOW()-F414,"")</f>
        <v>45955.574518171299</v>
      </c>
      <c r="H414" s="160"/>
      <c r="I414" s="159" t="str">
        <f>IFERROR(VLOOKUP(D414,DB!A:F,6,0),"")</f>
        <v/>
      </c>
      <c r="J414" s="159" t="str">
        <f>IFERROR(VLOOKUP(D414,DB!A:G,7,0),"")</f>
        <v/>
      </c>
      <c r="K414" s="159"/>
      <c r="L414" s="159" t="str">
        <f>IFERROR(VLOOKUP(D414,DB!A:I,9,0),"")</f>
        <v/>
      </c>
    </row>
    <row r="415" spans="1:12" ht="15">
      <c r="A415" s="159"/>
      <c r="B415" s="159" t="str">
        <f>IFERROR(VLOOKUP(D415,DB!A:K,11,0),"")</f>
        <v/>
      </c>
      <c r="C415" s="159"/>
      <c r="D415" s="159"/>
      <c r="E415" s="159"/>
      <c r="F415" s="160"/>
      <c r="G415" s="161">
        <f ca="1">IFERROR(NOW()-F415,"")</f>
        <v>45955.574518171299</v>
      </c>
      <c r="H415" s="160"/>
      <c r="I415" s="159" t="str">
        <f>IFERROR(VLOOKUP(D415,DB!A:F,6,0),"")</f>
        <v/>
      </c>
      <c r="J415" s="159" t="str">
        <f>IFERROR(VLOOKUP(D415,DB!A:G,7,0),"")</f>
        <v/>
      </c>
      <c r="K415" s="159"/>
      <c r="L415" s="159" t="str">
        <f>IFERROR(VLOOKUP(D415,DB!A:I,9,0),"")</f>
        <v/>
      </c>
    </row>
    <row r="416" spans="1:12" ht="15">
      <c r="A416" s="159"/>
      <c r="B416" s="159" t="str">
        <f>IFERROR(VLOOKUP(D416,DB!A:K,11,0),"")</f>
        <v/>
      </c>
      <c r="C416" s="159"/>
      <c r="D416" s="159"/>
      <c r="E416" s="159"/>
      <c r="F416" s="160"/>
      <c r="G416" s="161">
        <f ca="1">IFERROR(NOW()-F416,"")</f>
        <v>45955.574518171299</v>
      </c>
      <c r="H416" s="160"/>
      <c r="I416" s="159" t="str">
        <f>IFERROR(VLOOKUP(D416,DB!A:F,6,0),"")</f>
        <v/>
      </c>
      <c r="J416" s="159" t="str">
        <f>IFERROR(VLOOKUP(D416,DB!A:G,7,0),"")</f>
        <v/>
      </c>
      <c r="K416" s="159"/>
      <c r="L416" s="159" t="str">
        <f>IFERROR(VLOOKUP(D416,DB!A:I,9,0),"")</f>
        <v/>
      </c>
    </row>
    <row r="417" spans="1:12" ht="15">
      <c r="A417" s="159"/>
      <c r="B417" s="159" t="str">
        <f>IFERROR(VLOOKUP(D417,DB!A:K,11,0),"")</f>
        <v/>
      </c>
      <c r="C417" s="159"/>
      <c r="D417" s="159"/>
      <c r="E417" s="159"/>
      <c r="F417" s="160"/>
      <c r="G417" s="161">
        <f ca="1">IFERROR(NOW()-F417,"")</f>
        <v>45955.574518171299</v>
      </c>
      <c r="H417" s="160"/>
      <c r="I417" s="159" t="str">
        <f>IFERROR(VLOOKUP(D417,DB!A:F,6,0),"")</f>
        <v/>
      </c>
      <c r="J417" s="159" t="str">
        <f>IFERROR(VLOOKUP(D417,DB!A:G,7,0),"")</f>
        <v/>
      </c>
      <c r="K417" s="159"/>
      <c r="L417" s="159" t="str">
        <f>IFERROR(VLOOKUP(D417,DB!A:I,9,0),"")</f>
        <v/>
      </c>
    </row>
    <row r="418" spans="1:12" ht="15">
      <c r="A418" s="159"/>
      <c r="B418" s="159" t="str">
        <f>IFERROR(VLOOKUP(D418,DB!A:K,11,0),"")</f>
        <v/>
      </c>
      <c r="C418" s="159"/>
      <c r="D418" s="159"/>
      <c r="E418" s="159"/>
      <c r="F418" s="160"/>
      <c r="G418" s="161">
        <f ca="1">IFERROR(NOW()-F418,"")</f>
        <v>45955.574518171299</v>
      </c>
      <c r="H418" s="160"/>
      <c r="I418" s="159" t="str">
        <f>IFERROR(VLOOKUP(D418,DB!A:F,6,0),"")</f>
        <v/>
      </c>
      <c r="J418" s="159" t="str">
        <f>IFERROR(VLOOKUP(D418,DB!A:G,7,0),"")</f>
        <v/>
      </c>
      <c r="K418" s="159"/>
      <c r="L418" s="159" t="str">
        <f>IFERROR(VLOOKUP(D418,DB!A:I,9,0),"")</f>
        <v/>
      </c>
    </row>
    <row r="419" spans="1:12" ht="15">
      <c r="A419" s="159"/>
      <c r="B419" s="159" t="str">
        <f>IFERROR(VLOOKUP(D419,DB!A:K,11,0),"")</f>
        <v/>
      </c>
      <c r="C419" s="159"/>
      <c r="D419" s="159"/>
      <c r="E419" s="159"/>
      <c r="F419" s="160"/>
      <c r="G419" s="161">
        <f ca="1">IFERROR(NOW()-F419,"")</f>
        <v>45955.574518171299</v>
      </c>
      <c r="H419" s="160"/>
      <c r="I419" s="159" t="str">
        <f>IFERROR(VLOOKUP(D419,DB!A:F,6,0),"")</f>
        <v/>
      </c>
      <c r="J419" s="159" t="str">
        <f>IFERROR(VLOOKUP(D419,DB!A:G,7,0),"")</f>
        <v/>
      </c>
      <c r="K419" s="159"/>
      <c r="L419" s="159" t="str">
        <f>IFERROR(VLOOKUP(D419,DB!A:I,9,0),"")</f>
        <v/>
      </c>
    </row>
    <row r="420" spans="1:12" ht="15">
      <c r="A420" s="159"/>
      <c r="B420" s="159" t="str">
        <f>IFERROR(VLOOKUP(D420,DB!A:K,11,0),"")</f>
        <v/>
      </c>
      <c r="C420" s="159"/>
      <c r="D420" s="159"/>
      <c r="E420" s="159"/>
      <c r="F420" s="160"/>
      <c r="G420" s="161">
        <f ca="1">IFERROR(NOW()-F420,"")</f>
        <v>45955.574518171299</v>
      </c>
      <c r="H420" s="160"/>
      <c r="I420" s="159" t="str">
        <f>IFERROR(VLOOKUP(D420,DB!A:F,6,0),"")</f>
        <v/>
      </c>
      <c r="J420" s="159" t="str">
        <f>IFERROR(VLOOKUP(D420,DB!A:G,7,0),"")</f>
        <v/>
      </c>
      <c r="K420" s="159"/>
      <c r="L420" s="159" t="str">
        <f>IFERROR(VLOOKUP(D420,DB!A:I,9,0),"")</f>
        <v/>
      </c>
    </row>
    <row r="421" spans="1:12" ht="15">
      <c r="A421" s="159"/>
      <c r="B421" s="159" t="str">
        <f>IFERROR(VLOOKUP(D421,DB!A:K,11,0),"")</f>
        <v/>
      </c>
      <c r="C421" s="159"/>
      <c r="D421" s="159"/>
      <c r="E421" s="159"/>
      <c r="F421" s="160"/>
      <c r="G421" s="161">
        <f ca="1">IFERROR(NOW()-F421,"")</f>
        <v>45955.574518171299</v>
      </c>
      <c r="H421" s="160"/>
      <c r="I421" s="159" t="str">
        <f>IFERROR(VLOOKUP(D421,DB!A:F,6,0),"")</f>
        <v/>
      </c>
      <c r="J421" s="159" t="str">
        <f>IFERROR(VLOOKUP(D421,DB!A:G,7,0),"")</f>
        <v/>
      </c>
      <c r="K421" s="159"/>
      <c r="L421" s="159" t="str">
        <f>IFERROR(VLOOKUP(D421,DB!A:I,9,0),"")</f>
        <v/>
      </c>
    </row>
    <row r="422" spans="1:12" ht="15">
      <c r="A422" s="159"/>
      <c r="B422" s="159" t="str">
        <f>IFERROR(VLOOKUP(D422,DB!A:K,11,0),"")</f>
        <v/>
      </c>
      <c r="C422" s="159"/>
      <c r="D422" s="159"/>
      <c r="E422" s="159"/>
      <c r="F422" s="160"/>
      <c r="G422" s="161">
        <f ca="1">IFERROR(NOW()-F422,"")</f>
        <v>45955.574518171299</v>
      </c>
      <c r="H422" s="160"/>
      <c r="I422" s="159" t="str">
        <f>IFERROR(VLOOKUP(D422,DB!A:F,6,0),"")</f>
        <v/>
      </c>
      <c r="J422" s="159" t="str">
        <f>IFERROR(VLOOKUP(D422,DB!A:G,7,0),"")</f>
        <v/>
      </c>
      <c r="K422" s="159"/>
      <c r="L422" s="159" t="str">
        <f>IFERROR(VLOOKUP(D422,DB!A:I,9,0),"")</f>
        <v/>
      </c>
    </row>
    <row r="423" spans="1:12" ht="15">
      <c r="A423" s="159"/>
      <c r="B423" s="159" t="str">
        <f>IFERROR(VLOOKUP(D423,DB!A:K,11,0),"")</f>
        <v/>
      </c>
      <c r="C423" s="159"/>
      <c r="D423" s="159"/>
      <c r="E423" s="159"/>
      <c r="F423" s="160"/>
      <c r="G423" s="161">
        <f ca="1">IFERROR(NOW()-F423,"")</f>
        <v>45955.574518171299</v>
      </c>
      <c r="H423" s="160"/>
      <c r="I423" s="159" t="str">
        <f>IFERROR(VLOOKUP(D423,DB!A:F,6,0),"")</f>
        <v/>
      </c>
      <c r="J423" s="159" t="str">
        <f>IFERROR(VLOOKUP(D423,DB!A:G,7,0),"")</f>
        <v/>
      </c>
      <c r="K423" s="159"/>
      <c r="L423" s="159" t="str">
        <f>IFERROR(VLOOKUP(D423,DB!A:I,9,0),"")</f>
        <v/>
      </c>
    </row>
    <row r="424" spans="1:12" ht="15">
      <c r="A424" s="159"/>
      <c r="B424" s="159" t="str">
        <f>IFERROR(VLOOKUP(D424,DB!A:K,11,0),"")</f>
        <v/>
      </c>
      <c r="C424" s="159"/>
      <c r="D424" s="159"/>
      <c r="E424" s="159"/>
      <c r="F424" s="160"/>
      <c r="G424" s="161">
        <f ca="1">IFERROR(NOW()-F424,"")</f>
        <v>45955.574518171299</v>
      </c>
      <c r="H424" s="160"/>
      <c r="I424" s="159" t="str">
        <f>IFERROR(VLOOKUP(D424,DB!A:F,6,0),"")</f>
        <v/>
      </c>
      <c r="J424" s="159" t="str">
        <f>IFERROR(VLOOKUP(D424,DB!A:G,7,0),"")</f>
        <v/>
      </c>
      <c r="K424" s="159"/>
      <c r="L424" s="159" t="str">
        <f>IFERROR(VLOOKUP(D424,DB!A:I,9,0),"")</f>
        <v/>
      </c>
    </row>
    <row r="425" spans="1:12" ht="15">
      <c r="A425" s="159"/>
      <c r="B425" s="159" t="str">
        <f>IFERROR(VLOOKUP(D425,DB!A:K,11,0),"")</f>
        <v/>
      </c>
      <c r="C425" s="159"/>
      <c r="D425" s="159"/>
      <c r="E425" s="159"/>
      <c r="F425" s="160"/>
      <c r="G425" s="161">
        <f ca="1">IFERROR(NOW()-F425,"")</f>
        <v>45955.574518171299</v>
      </c>
      <c r="H425" s="160"/>
      <c r="I425" s="159" t="str">
        <f>IFERROR(VLOOKUP(D425,DB!A:F,6,0),"")</f>
        <v/>
      </c>
      <c r="J425" s="159" t="str">
        <f>IFERROR(VLOOKUP(D425,DB!A:G,7,0),"")</f>
        <v/>
      </c>
      <c r="K425" s="159"/>
      <c r="L425" s="159" t="str">
        <f>IFERROR(VLOOKUP(D425,DB!A:I,9,0),"")</f>
        <v/>
      </c>
    </row>
    <row r="426" spans="1:12" ht="15">
      <c r="A426" s="159"/>
      <c r="B426" s="159" t="str">
        <f>IFERROR(VLOOKUP(D426,DB!A:K,11,0),"")</f>
        <v/>
      </c>
      <c r="C426" s="159"/>
      <c r="D426" s="159"/>
      <c r="E426" s="159"/>
      <c r="F426" s="160"/>
      <c r="G426" s="161">
        <f ca="1">IFERROR(NOW()-F426,"")</f>
        <v>45955.574518171299</v>
      </c>
      <c r="H426" s="160"/>
      <c r="I426" s="159" t="str">
        <f>IFERROR(VLOOKUP(D426,DB!A:F,6,0),"")</f>
        <v/>
      </c>
      <c r="J426" s="159" t="str">
        <f>IFERROR(VLOOKUP(D426,DB!A:G,7,0),"")</f>
        <v/>
      </c>
      <c r="K426" s="159"/>
      <c r="L426" s="159" t="str">
        <f>IFERROR(VLOOKUP(D426,DB!A:I,9,0),"")</f>
        <v/>
      </c>
    </row>
    <row r="427" spans="1:12" ht="15">
      <c r="A427" s="159"/>
      <c r="B427" s="159" t="str">
        <f>IFERROR(VLOOKUP(D427,DB!A:K,11,0),"")</f>
        <v/>
      </c>
      <c r="C427" s="159"/>
      <c r="D427" s="159"/>
      <c r="E427" s="159"/>
      <c r="F427" s="160"/>
      <c r="G427" s="161">
        <f ca="1">IFERROR(NOW()-F427,"")</f>
        <v>45955.574518171299</v>
      </c>
      <c r="H427" s="160"/>
      <c r="I427" s="159" t="str">
        <f>IFERROR(VLOOKUP(D427,DB!A:F,6,0),"")</f>
        <v/>
      </c>
      <c r="J427" s="159" t="str">
        <f>IFERROR(VLOOKUP(D427,DB!A:G,7,0),"")</f>
        <v/>
      </c>
      <c r="K427" s="159"/>
      <c r="L427" s="159" t="str">
        <f>IFERROR(VLOOKUP(D427,DB!A:I,9,0),"")</f>
        <v/>
      </c>
    </row>
    <row r="428" spans="1:12" ht="15">
      <c r="A428" s="159"/>
      <c r="B428" s="159" t="str">
        <f>IFERROR(VLOOKUP(D428,DB!A:K,11,0),"")</f>
        <v/>
      </c>
      <c r="C428" s="159"/>
      <c r="D428" s="159"/>
      <c r="E428" s="159"/>
      <c r="F428" s="160"/>
      <c r="G428" s="161">
        <f ca="1">IFERROR(NOW()-F428,"")</f>
        <v>45955.574518171299</v>
      </c>
      <c r="H428" s="160"/>
      <c r="I428" s="159" t="str">
        <f>IFERROR(VLOOKUP(D428,DB!A:F,6,0),"")</f>
        <v/>
      </c>
      <c r="J428" s="159" t="str">
        <f>IFERROR(VLOOKUP(D428,DB!A:G,7,0),"")</f>
        <v/>
      </c>
      <c r="K428" s="159"/>
      <c r="L428" s="159" t="str">
        <f>IFERROR(VLOOKUP(D428,DB!A:I,9,0),"")</f>
        <v/>
      </c>
    </row>
    <row r="429" spans="1:12" ht="15">
      <c r="A429" s="159"/>
      <c r="B429" s="159" t="str">
        <f>IFERROR(VLOOKUP(D429,DB!A:K,11,0),"")</f>
        <v/>
      </c>
      <c r="C429" s="159"/>
      <c r="D429" s="159"/>
      <c r="E429" s="159"/>
      <c r="F429" s="160"/>
      <c r="G429" s="161">
        <f ca="1">IFERROR(NOW()-F429,"")</f>
        <v>45955.574518171299</v>
      </c>
      <c r="H429" s="160"/>
      <c r="I429" s="159" t="str">
        <f>IFERROR(VLOOKUP(D429,DB!A:F,6,0),"")</f>
        <v/>
      </c>
      <c r="J429" s="159" t="str">
        <f>IFERROR(VLOOKUP(D429,DB!A:G,7,0),"")</f>
        <v/>
      </c>
      <c r="K429" s="159"/>
      <c r="L429" s="159" t="str">
        <f>IFERROR(VLOOKUP(D429,DB!A:I,9,0),"")</f>
        <v/>
      </c>
    </row>
    <row r="430" spans="1:12" ht="15">
      <c r="A430" s="159"/>
      <c r="B430" s="159" t="str">
        <f>IFERROR(VLOOKUP(D430,DB!A:K,11,0),"")</f>
        <v/>
      </c>
      <c r="C430" s="159"/>
      <c r="D430" s="159"/>
      <c r="E430" s="159"/>
      <c r="F430" s="160"/>
      <c r="G430" s="161">
        <f ca="1">IFERROR(NOW()-F430,"")</f>
        <v>45955.574518171299</v>
      </c>
      <c r="H430" s="160"/>
      <c r="I430" s="159" t="str">
        <f>IFERROR(VLOOKUP(D430,DB!A:F,6,0),"")</f>
        <v/>
      </c>
      <c r="J430" s="159" t="str">
        <f>IFERROR(VLOOKUP(D430,DB!A:G,7,0),"")</f>
        <v/>
      </c>
      <c r="K430" s="159"/>
      <c r="L430" s="159" t="str">
        <f>IFERROR(VLOOKUP(D430,DB!A:I,9,0),"")</f>
        <v/>
      </c>
    </row>
    <row r="431" spans="1:12" ht="15">
      <c r="A431" s="159"/>
      <c r="B431" s="159" t="str">
        <f>IFERROR(VLOOKUP(D431,DB!A:K,11,0),"")</f>
        <v/>
      </c>
      <c r="C431" s="159"/>
      <c r="D431" s="159"/>
      <c r="E431" s="159"/>
      <c r="F431" s="160"/>
      <c r="G431" s="161">
        <f ca="1">IFERROR(NOW()-F431,"")</f>
        <v>45955.574518171299</v>
      </c>
      <c r="H431" s="160"/>
      <c r="I431" s="159" t="str">
        <f>IFERROR(VLOOKUP(D431,DB!A:F,6,0),"")</f>
        <v/>
      </c>
      <c r="J431" s="159" t="str">
        <f>IFERROR(VLOOKUP(D431,DB!A:G,7,0),"")</f>
        <v/>
      </c>
      <c r="K431" s="159"/>
      <c r="L431" s="159" t="str">
        <f>IFERROR(VLOOKUP(D431,DB!A:I,9,0),"")</f>
        <v/>
      </c>
    </row>
    <row r="432" spans="1:12" ht="15">
      <c r="A432" s="159"/>
      <c r="B432" s="159" t="str">
        <f>IFERROR(VLOOKUP(D432,DB!A:K,11,0),"")</f>
        <v/>
      </c>
      <c r="C432" s="159"/>
      <c r="D432" s="159"/>
      <c r="E432" s="159"/>
      <c r="F432" s="160"/>
      <c r="G432" s="161">
        <f ca="1">IFERROR(NOW()-F432,"")</f>
        <v>45955.574518171299</v>
      </c>
      <c r="H432" s="160"/>
      <c r="I432" s="159" t="str">
        <f>IFERROR(VLOOKUP(D432,DB!A:F,6,0),"")</f>
        <v/>
      </c>
      <c r="J432" s="159" t="str">
        <f>IFERROR(VLOOKUP(D432,DB!A:G,7,0),"")</f>
        <v/>
      </c>
      <c r="K432" s="159"/>
      <c r="L432" s="159" t="str">
        <f>IFERROR(VLOOKUP(D432,DB!A:I,9,0),"")</f>
        <v/>
      </c>
    </row>
    <row r="433" spans="1:12" ht="15">
      <c r="A433" s="159"/>
      <c r="B433" s="159" t="str">
        <f>IFERROR(VLOOKUP(D433,DB!A:K,11,0),"")</f>
        <v/>
      </c>
      <c r="C433" s="159"/>
      <c r="D433" s="159"/>
      <c r="E433" s="159"/>
      <c r="F433" s="160"/>
      <c r="G433" s="161">
        <f ca="1">IFERROR(NOW()-F433,"")</f>
        <v>45955.574518171299</v>
      </c>
      <c r="H433" s="160"/>
      <c r="I433" s="159" t="str">
        <f>IFERROR(VLOOKUP(D433,DB!A:F,6,0),"")</f>
        <v/>
      </c>
      <c r="J433" s="159" t="str">
        <f>IFERROR(VLOOKUP(D433,DB!A:G,7,0),"")</f>
        <v/>
      </c>
      <c r="K433" s="159"/>
      <c r="L433" s="159" t="str">
        <f>IFERROR(VLOOKUP(D433,DB!A:I,9,0),"")</f>
        <v/>
      </c>
    </row>
    <row r="434" spans="1:12" ht="15">
      <c r="A434" s="159"/>
      <c r="B434" s="159" t="str">
        <f>IFERROR(VLOOKUP(D434,DB!A:K,11,0),"")</f>
        <v/>
      </c>
      <c r="C434" s="159"/>
      <c r="D434" s="159"/>
      <c r="E434" s="159"/>
      <c r="F434" s="160"/>
      <c r="G434" s="161">
        <f ca="1">IFERROR(NOW()-F434,"")</f>
        <v>45955.574518171299</v>
      </c>
      <c r="H434" s="160"/>
      <c r="I434" s="159" t="str">
        <f>IFERROR(VLOOKUP(D434,DB!A:F,6,0),"")</f>
        <v/>
      </c>
      <c r="J434" s="159" t="str">
        <f>IFERROR(VLOOKUP(D434,DB!A:G,7,0),"")</f>
        <v/>
      </c>
      <c r="K434" s="159"/>
      <c r="L434" s="159" t="str">
        <f>IFERROR(VLOOKUP(D434,DB!A:I,9,0),"")</f>
        <v/>
      </c>
    </row>
    <row r="435" spans="1:12" ht="15">
      <c r="A435" s="159"/>
      <c r="B435" s="159" t="str">
        <f>IFERROR(VLOOKUP(D435,DB!A:K,11,0),"")</f>
        <v/>
      </c>
      <c r="C435" s="159"/>
      <c r="D435" s="159"/>
      <c r="E435" s="159"/>
      <c r="F435" s="160"/>
      <c r="G435" s="161">
        <f ca="1">IFERROR(NOW()-F435,"")</f>
        <v>45955.574518171299</v>
      </c>
      <c r="H435" s="160"/>
      <c r="I435" s="159" t="str">
        <f>IFERROR(VLOOKUP(D435,DB!A:F,6,0),"")</f>
        <v/>
      </c>
      <c r="J435" s="159" t="str">
        <f>IFERROR(VLOOKUP(D435,DB!A:G,7,0),"")</f>
        <v/>
      </c>
      <c r="K435" s="159"/>
      <c r="L435" s="159" t="str">
        <f>IFERROR(VLOOKUP(D435,DB!A:I,9,0),"")</f>
        <v/>
      </c>
    </row>
    <row r="436" spans="1:12" ht="15">
      <c r="A436" s="159"/>
      <c r="B436" s="159" t="str">
        <f>IFERROR(VLOOKUP(D436,DB!A:K,11,0),"")</f>
        <v/>
      </c>
      <c r="C436" s="159"/>
      <c r="D436" s="159"/>
      <c r="E436" s="159"/>
      <c r="F436" s="160"/>
      <c r="G436" s="161">
        <f ca="1">IFERROR(NOW()-F436,"")</f>
        <v>45955.574518171299</v>
      </c>
      <c r="H436" s="160"/>
      <c r="I436" s="159" t="str">
        <f>IFERROR(VLOOKUP(D436,DB!A:F,6,0),"")</f>
        <v/>
      </c>
      <c r="J436" s="159" t="str">
        <f>IFERROR(VLOOKUP(D436,DB!A:G,7,0),"")</f>
        <v/>
      </c>
      <c r="K436" s="159"/>
      <c r="L436" s="159" t="str">
        <f>IFERROR(VLOOKUP(D436,DB!A:I,9,0),"")</f>
        <v/>
      </c>
    </row>
    <row r="437" spans="1:12" ht="15">
      <c r="A437" s="159"/>
      <c r="B437" s="159" t="str">
        <f>IFERROR(VLOOKUP(D437,DB!A:K,11,0),"")</f>
        <v/>
      </c>
      <c r="C437" s="159"/>
      <c r="D437" s="159"/>
      <c r="E437" s="159"/>
      <c r="F437" s="160"/>
      <c r="G437" s="161">
        <f ca="1">IFERROR(NOW()-F437,"")</f>
        <v>45955.574518171299</v>
      </c>
      <c r="H437" s="160"/>
      <c r="I437" s="159" t="str">
        <f>IFERROR(VLOOKUP(D437,DB!A:F,6,0),"")</f>
        <v/>
      </c>
      <c r="J437" s="159" t="str">
        <f>IFERROR(VLOOKUP(D437,DB!A:G,7,0),"")</f>
        <v/>
      </c>
      <c r="K437" s="159"/>
      <c r="L437" s="159" t="str">
        <f>IFERROR(VLOOKUP(D437,DB!A:I,9,0),"")</f>
        <v/>
      </c>
    </row>
    <row r="438" spans="1:12" ht="15">
      <c r="A438" s="159"/>
      <c r="B438" s="159" t="str">
        <f>IFERROR(VLOOKUP(D438,DB!A:K,11,0),"")</f>
        <v/>
      </c>
      <c r="C438" s="159"/>
      <c r="D438" s="159"/>
      <c r="E438" s="159"/>
      <c r="F438" s="160"/>
      <c r="G438" s="161">
        <f ca="1">IFERROR(NOW()-F438,"")</f>
        <v>45955.574518171299</v>
      </c>
      <c r="H438" s="160"/>
      <c r="I438" s="159" t="str">
        <f>IFERROR(VLOOKUP(D438,DB!A:F,6,0),"")</f>
        <v/>
      </c>
      <c r="J438" s="159" t="str">
        <f>IFERROR(VLOOKUP(D438,DB!A:G,7,0),"")</f>
        <v/>
      </c>
      <c r="K438" s="159"/>
      <c r="L438" s="159" t="str">
        <f>IFERROR(VLOOKUP(D438,DB!A:I,9,0),"")</f>
        <v/>
      </c>
    </row>
    <row r="439" spans="1:12" ht="15">
      <c r="A439" s="159"/>
      <c r="B439" s="159" t="str">
        <f>IFERROR(VLOOKUP(D439,DB!A:K,11,0),"")</f>
        <v/>
      </c>
      <c r="C439" s="159"/>
      <c r="D439" s="159"/>
      <c r="E439" s="159"/>
      <c r="F439" s="160"/>
      <c r="G439" s="161">
        <f ca="1">IFERROR(NOW()-F439,"")</f>
        <v>45955.574518171299</v>
      </c>
      <c r="H439" s="160"/>
      <c r="I439" s="159" t="str">
        <f>IFERROR(VLOOKUP(D439,DB!A:F,6,0),"")</f>
        <v/>
      </c>
      <c r="J439" s="159" t="str">
        <f>IFERROR(VLOOKUP(D439,DB!A:G,7,0),"")</f>
        <v/>
      </c>
      <c r="K439" s="159"/>
      <c r="L439" s="159" t="str">
        <f>IFERROR(VLOOKUP(D439,DB!A:I,9,0),"")</f>
        <v/>
      </c>
    </row>
    <row r="440" spans="1:12" ht="15">
      <c r="A440" s="159"/>
      <c r="B440" s="159" t="str">
        <f>IFERROR(VLOOKUP(D440,DB!A:K,11,0),"")</f>
        <v/>
      </c>
      <c r="C440" s="159"/>
      <c r="D440" s="159"/>
      <c r="E440" s="159"/>
      <c r="F440" s="160"/>
      <c r="G440" s="161">
        <f ca="1">IFERROR(NOW()-F440,"")</f>
        <v>45955.574518171299</v>
      </c>
      <c r="H440" s="160"/>
      <c r="I440" s="159" t="str">
        <f>IFERROR(VLOOKUP(D440,DB!A:F,6,0),"")</f>
        <v/>
      </c>
      <c r="J440" s="159" t="str">
        <f>IFERROR(VLOOKUP(D440,DB!A:G,7,0),"")</f>
        <v/>
      </c>
      <c r="K440" s="159"/>
      <c r="L440" s="159" t="str">
        <f>IFERROR(VLOOKUP(D440,DB!A:I,9,0),"")</f>
        <v/>
      </c>
    </row>
    <row r="441" spans="1:12" ht="15">
      <c r="A441" s="159"/>
      <c r="B441" s="159" t="str">
        <f>IFERROR(VLOOKUP(D441,DB!A:K,11,0),"")</f>
        <v/>
      </c>
      <c r="C441" s="159"/>
      <c r="D441" s="159"/>
      <c r="E441" s="159"/>
      <c r="F441" s="160"/>
      <c r="G441" s="161">
        <f ca="1">IFERROR(NOW()-F441,"")</f>
        <v>45955.574518171299</v>
      </c>
      <c r="H441" s="160"/>
      <c r="I441" s="159" t="str">
        <f>IFERROR(VLOOKUP(D441,DB!A:F,6,0),"")</f>
        <v/>
      </c>
      <c r="J441" s="159" t="str">
        <f>IFERROR(VLOOKUP(D441,DB!A:G,7,0),"")</f>
        <v/>
      </c>
      <c r="K441" s="159"/>
      <c r="L441" s="159" t="str">
        <f>IFERROR(VLOOKUP(D441,DB!A:I,9,0),"")</f>
        <v/>
      </c>
    </row>
    <row r="442" spans="1:12" ht="15">
      <c r="A442" s="159"/>
      <c r="B442" s="159" t="str">
        <f>IFERROR(VLOOKUP(D442,DB!A:K,11,0),"")</f>
        <v/>
      </c>
      <c r="C442" s="159"/>
      <c r="D442" s="159"/>
      <c r="E442" s="159"/>
      <c r="F442" s="160"/>
      <c r="G442" s="161">
        <f ca="1">IFERROR(NOW()-F442,"")</f>
        <v>45955.574518171299</v>
      </c>
      <c r="H442" s="160"/>
      <c r="I442" s="159" t="str">
        <f>IFERROR(VLOOKUP(D442,DB!A:F,6,0),"")</f>
        <v/>
      </c>
      <c r="J442" s="159" t="str">
        <f>IFERROR(VLOOKUP(D442,DB!A:G,7,0),"")</f>
        <v/>
      </c>
      <c r="K442" s="159"/>
      <c r="L442" s="159" t="str">
        <f>IFERROR(VLOOKUP(D442,DB!A:I,9,0),"")</f>
        <v/>
      </c>
    </row>
    <row r="443" spans="1:12" ht="15">
      <c r="A443" s="159"/>
      <c r="B443" s="159" t="str">
        <f>IFERROR(VLOOKUP(D443,DB!A:K,11,0),"")</f>
        <v/>
      </c>
      <c r="C443" s="159"/>
      <c r="D443" s="159"/>
      <c r="E443" s="159"/>
      <c r="F443" s="160"/>
      <c r="G443" s="161">
        <f ca="1">IFERROR(NOW()-F443,"")</f>
        <v>45955.574518171299</v>
      </c>
      <c r="H443" s="160"/>
      <c r="I443" s="159" t="str">
        <f>IFERROR(VLOOKUP(D443,DB!A:F,6,0),"")</f>
        <v/>
      </c>
      <c r="J443" s="159" t="str">
        <f>IFERROR(VLOOKUP(D443,DB!A:G,7,0),"")</f>
        <v/>
      </c>
      <c r="K443" s="159"/>
      <c r="L443" s="159" t="str">
        <f>IFERROR(VLOOKUP(D443,DB!A:I,9,0),"")</f>
        <v/>
      </c>
    </row>
    <row r="444" spans="1:12" ht="15">
      <c r="A444" s="159"/>
      <c r="B444" s="159" t="str">
        <f>IFERROR(VLOOKUP(D444,DB!A:K,11,0),"")</f>
        <v/>
      </c>
      <c r="C444" s="159"/>
      <c r="D444" s="159"/>
      <c r="E444" s="159"/>
      <c r="F444" s="160"/>
      <c r="G444" s="161">
        <f ca="1">IFERROR(NOW()-F444,"")</f>
        <v>45955.574518171299</v>
      </c>
      <c r="H444" s="160"/>
      <c r="I444" s="159" t="str">
        <f>IFERROR(VLOOKUP(D444,DB!A:F,6,0),"")</f>
        <v/>
      </c>
      <c r="J444" s="159" t="str">
        <f>IFERROR(VLOOKUP(D444,DB!A:G,7,0),"")</f>
        <v/>
      </c>
      <c r="K444" s="159"/>
      <c r="L444" s="159" t="str">
        <f>IFERROR(VLOOKUP(D444,DB!A:I,9,0),"")</f>
        <v/>
      </c>
    </row>
    <row r="445" spans="1:12" ht="15">
      <c r="A445" s="159"/>
      <c r="B445" s="159" t="str">
        <f>IFERROR(VLOOKUP(D445,DB!A:K,11,0),"")</f>
        <v/>
      </c>
      <c r="C445" s="159"/>
      <c r="D445" s="159"/>
      <c r="E445" s="159"/>
      <c r="F445" s="160"/>
      <c r="G445" s="161">
        <f ca="1">IFERROR(NOW()-F445,"")</f>
        <v>45955.574518171299</v>
      </c>
      <c r="H445" s="160"/>
      <c r="I445" s="159" t="str">
        <f>IFERROR(VLOOKUP(D445,DB!A:F,6,0),"")</f>
        <v/>
      </c>
      <c r="J445" s="159" t="str">
        <f>IFERROR(VLOOKUP(D445,DB!A:G,7,0),"")</f>
        <v/>
      </c>
      <c r="K445" s="159"/>
      <c r="L445" s="159" t="str">
        <f>IFERROR(VLOOKUP(D445,DB!A:I,9,0),"")</f>
        <v/>
      </c>
    </row>
    <row r="446" spans="1:12" ht="15">
      <c r="A446" s="159"/>
      <c r="B446" s="159" t="str">
        <f>IFERROR(VLOOKUP(D446,DB!A:K,11,0),"")</f>
        <v/>
      </c>
      <c r="C446" s="159"/>
      <c r="D446" s="159"/>
      <c r="E446" s="159"/>
      <c r="F446" s="160"/>
      <c r="G446" s="161">
        <f ca="1">IFERROR(NOW()-F446,"")</f>
        <v>45955.574518171299</v>
      </c>
      <c r="H446" s="160"/>
      <c r="I446" s="159" t="str">
        <f>IFERROR(VLOOKUP(D446,DB!A:F,6,0),"")</f>
        <v/>
      </c>
      <c r="J446" s="159" t="str">
        <f>IFERROR(VLOOKUP(D446,DB!A:G,7,0),"")</f>
        <v/>
      </c>
      <c r="K446" s="159"/>
      <c r="L446" s="159" t="str">
        <f>IFERROR(VLOOKUP(D446,DB!A:I,9,0),"")</f>
        <v/>
      </c>
    </row>
    <row r="447" spans="1:12" ht="15">
      <c r="A447" s="159"/>
      <c r="B447" s="159" t="str">
        <f>IFERROR(VLOOKUP(D447,DB!A:K,11,0),"")</f>
        <v/>
      </c>
      <c r="C447" s="159"/>
      <c r="D447" s="159"/>
      <c r="E447" s="159"/>
      <c r="F447" s="160"/>
      <c r="G447" s="161">
        <f ca="1">IFERROR(NOW()-F447,"")</f>
        <v>45955.574518171299</v>
      </c>
      <c r="H447" s="160"/>
      <c r="I447" s="159" t="str">
        <f>IFERROR(VLOOKUP(D447,DB!A:F,6,0),"")</f>
        <v/>
      </c>
      <c r="J447" s="159" t="str">
        <f>IFERROR(VLOOKUP(D447,DB!A:G,7,0),"")</f>
        <v/>
      </c>
      <c r="K447" s="159"/>
      <c r="L447" s="159" t="str">
        <f>IFERROR(VLOOKUP(D447,DB!A:I,9,0),"")</f>
        <v/>
      </c>
    </row>
    <row r="448" spans="1:12" ht="15">
      <c r="A448" s="159"/>
      <c r="B448" s="159" t="str">
        <f>IFERROR(VLOOKUP(D448,DB!A:K,11,0),"")</f>
        <v/>
      </c>
      <c r="C448" s="159"/>
      <c r="D448" s="159"/>
      <c r="E448" s="159"/>
      <c r="F448" s="160"/>
      <c r="G448" s="161">
        <f ca="1">IFERROR(NOW()-F448,"")</f>
        <v>45955.574518171299</v>
      </c>
      <c r="H448" s="160"/>
      <c r="I448" s="159" t="str">
        <f>IFERROR(VLOOKUP(D448,DB!A:F,6,0),"")</f>
        <v/>
      </c>
      <c r="J448" s="159" t="str">
        <f>IFERROR(VLOOKUP(D448,DB!A:G,7,0),"")</f>
        <v/>
      </c>
      <c r="K448" s="159"/>
      <c r="L448" s="159" t="str">
        <f>IFERROR(VLOOKUP(D448,DB!A:I,9,0),"")</f>
        <v/>
      </c>
    </row>
    <row r="449" spans="1:12" ht="15">
      <c r="A449" s="159"/>
      <c r="B449" s="159" t="str">
        <f>IFERROR(VLOOKUP(D449,DB!A:K,11,0),"")</f>
        <v/>
      </c>
      <c r="C449" s="159"/>
      <c r="D449" s="159"/>
      <c r="E449" s="159"/>
      <c r="F449" s="160"/>
      <c r="G449" s="161">
        <f ca="1">IFERROR(NOW()-F449,"")</f>
        <v>45955.574518171299</v>
      </c>
      <c r="H449" s="160"/>
      <c r="I449" s="159" t="str">
        <f>IFERROR(VLOOKUP(D449,DB!A:F,6,0),"")</f>
        <v/>
      </c>
      <c r="J449" s="159" t="str">
        <f>IFERROR(VLOOKUP(D449,DB!A:G,7,0),"")</f>
        <v/>
      </c>
      <c r="K449" s="159"/>
      <c r="L449" s="159" t="str">
        <f>IFERROR(VLOOKUP(D449,DB!A:I,9,0),"")</f>
        <v/>
      </c>
    </row>
    <row r="450" spans="1:12" ht="15">
      <c r="A450" s="159"/>
      <c r="B450" s="159" t="str">
        <f>IFERROR(VLOOKUP(D450,DB!A:K,11,0),"")</f>
        <v/>
      </c>
      <c r="C450" s="159"/>
      <c r="D450" s="159"/>
      <c r="E450" s="159"/>
      <c r="F450" s="160"/>
      <c r="G450" s="161">
        <f ca="1">IFERROR(NOW()-F450,"")</f>
        <v>45955.574518171299</v>
      </c>
      <c r="H450" s="160"/>
      <c r="I450" s="159" t="str">
        <f>IFERROR(VLOOKUP(D450,DB!A:F,6,0),"")</f>
        <v/>
      </c>
      <c r="J450" s="159" t="str">
        <f>IFERROR(VLOOKUP(D450,DB!A:G,7,0),"")</f>
        <v/>
      </c>
      <c r="K450" s="159"/>
      <c r="L450" s="159" t="str">
        <f>IFERROR(VLOOKUP(D450,DB!A:I,9,0),"")</f>
        <v/>
      </c>
    </row>
    <row r="451" spans="1:12" ht="15">
      <c r="A451" s="159"/>
      <c r="B451" s="159" t="str">
        <f>IFERROR(VLOOKUP(D451,DB!A:K,11,0),"")</f>
        <v/>
      </c>
      <c r="C451" s="159"/>
      <c r="D451" s="159"/>
      <c r="E451" s="159"/>
      <c r="F451" s="160"/>
      <c r="G451" s="161">
        <f ca="1">IFERROR(NOW()-F451,"")</f>
        <v>45955.574518171299</v>
      </c>
      <c r="H451" s="160"/>
      <c r="I451" s="159" t="str">
        <f>IFERROR(VLOOKUP(D451,DB!A:F,6,0),"")</f>
        <v/>
      </c>
      <c r="J451" s="159" t="str">
        <f>IFERROR(VLOOKUP(D451,DB!A:G,7,0),"")</f>
        <v/>
      </c>
      <c r="K451" s="159"/>
      <c r="L451" s="159" t="str">
        <f>IFERROR(VLOOKUP(D451,DB!A:I,9,0),"")</f>
        <v/>
      </c>
    </row>
    <row r="452" spans="1:12" ht="15">
      <c r="A452" s="159"/>
      <c r="B452" s="159" t="str">
        <f>IFERROR(VLOOKUP(D452,DB!A:K,11,0),"")</f>
        <v/>
      </c>
      <c r="C452" s="159"/>
      <c r="D452" s="159"/>
      <c r="E452" s="159"/>
      <c r="F452" s="160"/>
      <c r="G452" s="161">
        <f ca="1">IFERROR(NOW()-F452,"")</f>
        <v>45955.574518171299</v>
      </c>
      <c r="H452" s="160"/>
      <c r="I452" s="159" t="str">
        <f>IFERROR(VLOOKUP(D452,DB!A:F,6,0),"")</f>
        <v/>
      </c>
      <c r="J452" s="159" t="str">
        <f>IFERROR(VLOOKUP(D452,DB!A:G,7,0),"")</f>
        <v/>
      </c>
      <c r="K452" s="159"/>
      <c r="L452" s="159" t="str">
        <f>IFERROR(VLOOKUP(D452,DB!A:I,9,0),"")</f>
        <v/>
      </c>
    </row>
    <row r="453" spans="1:12" ht="15">
      <c r="A453" s="159"/>
      <c r="B453" s="159" t="str">
        <f>IFERROR(VLOOKUP(D453,DB!A:K,11,0),"")</f>
        <v/>
      </c>
      <c r="C453" s="159"/>
      <c r="D453" s="159"/>
      <c r="E453" s="159"/>
      <c r="F453" s="160"/>
      <c r="G453" s="161">
        <f ca="1">IFERROR(NOW()-F453,"")</f>
        <v>45955.574518171299</v>
      </c>
      <c r="H453" s="160"/>
      <c r="I453" s="159" t="str">
        <f>IFERROR(VLOOKUP(D453,DB!A:F,6,0),"")</f>
        <v/>
      </c>
      <c r="J453" s="159" t="str">
        <f>IFERROR(VLOOKUP(D453,DB!A:G,7,0),"")</f>
        <v/>
      </c>
      <c r="K453" s="159"/>
      <c r="L453" s="159" t="str">
        <f>IFERROR(VLOOKUP(D453,DB!A:I,9,0),"")</f>
        <v/>
      </c>
    </row>
    <row r="454" spans="1:12" ht="15">
      <c r="A454" s="159"/>
      <c r="B454" s="159" t="str">
        <f>IFERROR(VLOOKUP(D454,DB!A:K,11,0),"")</f>
        <v/>
      </c>
      <c r="C454" s="159"/>
      <c r="D454" s="159"/>
      <c r="E454" s="159"/>
      <c r="F454" s="160"/>
      <c r="G454" s="161">
        <f ca="1">IFERROR(NOW()-F454,"")</f>
        <v>45955.574518171299</v>
      </c>
      <c r="H454" s="160"/>
      <c r="I454" s="159" t="str">
        <f>IFERROR(VLOOKUP(D454,DB!A:F,6,0),"")</f>
        <v/>
      </c>
      <c r="J454" s="159" t="str">
        <f>IFERROR(VLOOKUP(D454,DB!A:G,7,0),"")</f>
        <v/>
      </c>
      <c r="K454" s="159"/>
      <c r="L454" s="159" t="str">
        <f>IFERROR(VLOOKUP(D454,DB!A:I,9,0),"")</f>
        <v/>
      </c>
    </row>
    <row r="455" spans="1:12" ht="15">
      <c r="A455" s="159"/>
      <c r="B455" s="159" t="str">
        <f>IFERROR(VLOOKUP(D455,DB!A:K,11,0),"")</f>
        <v/>
      </c>
      <c r="C455" s="159"/>
      <c r="D455" s="159"/>
      <c r="E455" s="159"/>
      <c r="F455" s="160"/>
      <c r="G455" s="161">
        <f ca="1">IFERROR(NOW()-F455,"")</f>
        <v>45955.574518171299</v>
      </c>
      <c r="H455" s="160"/>
      <c r="I455" s="159" t="str">
        <f>IFERROR(VLOOKUP(D455,DB!A:F,6,0),"")</f>
        <v/>
      </c>
      <c r="J455" s="159" t="str">
        <f>IFERROR(VLOOKUP(D455,DB!A:G,7,0),"")</f>
        <v/>
      </c>
      <c r="K455" s="159"/>
      <c r="L455" s="159" t="str">
        <f>IFERROR(VLOOKUP(D455,DB!A:I,9,0),"")</f>
        <v/>
      </c>
    </row>
    <row r="456" spans="1:12" ht="15">
      <c r="A456" s="159"/>
      <c r="B456" s="159" t="str">
        <f>IFERROR(VLOOKUP(D456,DB!A:K,11,0),"")</f>
        <v/>
      </c>
      <c r="C456" s="159"/>
      <c r="D456" s="159"/>
      <c r="E456" s="159"/>
      <c r="F456" s="160"/>
      <c r="G456" s="161">
        <f ca="1">IFERROR(NOW()-F456,"")</f>
        <v>45955.574518171299</v>
      </c>
      <c r="H456" s="160"/>
      <c r="I456" s="159" t="str">
        <f>IFERROR(VLOOKUP(D456,DB!A:F,6,0),"")</f>
        <v/>
      </c>
      <c r="J456" s="159" t="str">
        <f>IFERROR(VLOOKUP(D456,DB!A:G,7,0),"")</f>
        <v/>
      </c>
      <c r="K456" s="159"/>
      <c r="L456" s="159" t="str">
        <f>IFERROR(VLOOKUP(D456,DB!A:I,9,0),"")</f>
        <v/>
      </c>
    </row>
    <row r="457" spans="1:12" ht="15">
      <c r="A457" s="159"/>
      <c r="B457" s="159" t="str">
        <f>IFERROR(VLOOKUP(D457,DB!A:K,11,0),"")</f>
        <v/>
      </c>
      <c r="C457" s="159"/>
      <c r="D457" s="159"/>
      <c r="E457" s="159"/>
      <c r="F457" s="160"/>
      <c r="G457" s="161">
        <f ca="1">IFERROR(NOW()-F457,"")</f>
        <v>45955.574518171299</v>
      </c>
      <c r="H457" s="160"/>
      <c r="I457" s="159" t="str">
        <f>IFERROR(VLOOKUP(D457,DB!A:F,6,0),"")</f>
        <v/>
      </c>
      <c r="J457" s="159" t="str">
        <f>IFERROR(VLOOKUP(D457,DB!A:G,7,0),"")</f>
        <v/>
      </c>
      <c r="K457" s="159"/>
      <c r="L457" s="159" t="str">
        <f>IFERROR(VLOOKUP(D457,DB!A:I,9,0),"")</f>
        <v/>
      </c>
    </row>
    <row r="458" spans="1:12" ht="15">
      <c r="A458" s="159"/>
      <c r="B458" s="159" t="str">
        <f>IFERROR(VLOOKUP(D458,DB!A:K,11,0),"")</f>
        <v/>
      </c>
      <c r="C458" s="159"/>
      <c r="D458" s="159"/>
      <c r="E458" s="159"/>
      <c r="F458" s="160"/>
      <c r="G458" s="161">
        <f ca="1">IFERROR(NOW()-F458,"")</f>
        <v>45955.574518171299</v>
      </c>
      <c r="H458" s="160"/>
      <c r="I458" s="159" t="str">
        <f>IFERROR(VLOOKUP(D458,DB!A:F,6,0),"")</f>
        <v/>
      </c>
      <c r="J458" s="159" t="str">
        <f>IFERROR(VLOOKUP(D458,DB!A:G,7,0),"")</f>
        <v/>
      </c>
      <c r="K458" s="159"/>
      <c r="L458" s="159" t="str">
        <f>IFERROR(VLOOKUP(D458,DB!A:I,9,0),"")</f>
        <v/>
      </c>
    </row>
    <row r="459" spans="1:12" ht="15">
      <c r="A459" s="159"/>
      <c r="B459" s="159" t="str">
        <f>IFERROR(VLOOKUP(D459,DB!A:K,11,0),"")</f>
        <v/>
      </c>
      <c r="C459" s="159"/>
      <c r="D459" s="159"/>
      <c r="E459" s="159"/>
      <c r="F459" s="160"/>
      <c r="G459" s="161">
        <f ca="1">IFERROR(NOW()-F459,"")</f>
        <v>45955.574518171299</v>
      </c>
      <c r="H459" s="160"/>
      <c r="I459" s="159" t="str">
        <f>IFERROR(VLOOKUP(D459,DB!A:F,6,0),"")</f>
        <v/>
      </c>
      <c r="J459" s="159" t="str">
        <f>IFERROR(VLOOKUP(D459,DB!A:G,7,0),"")</f>
        <v/>
      </c>
      <c r="K459" s="159"/>
      <c r="L459" s="159" t="str">
        <f>IFERROR(VLOOKUP(D459,DB!A:I,9,0),"")</f>
        <v/>
      </c>
    </row>
    <row r="460" spans="1:12" ht="15">
      <c r="A460" s="159"/>
      <c r="B460" s="159" t="str">
        <f>IFERROR(VLOOKUP(D460,DB!A:K,11,0),"")</f>
        <v/>
      </c>
      <c r="C460" s="159"/>
      <c r="D460" s="159"/>
      <c r="E460" s="159"/>
      <c r="F460" s="160"/>
      <c r="G460" s="161">
        <f ca="1">IFERROR(NOW()-F460,"")</f>
        <v>45955.574518171299</v>
      </c>
      <c r="H460" s="160"/>
      <c r="I460" s="159" t="str">
        <f>IFERROR(VLOOKUP(D460,DB!A:F,6,0),"")</f>
        <v/>
      </c>
      <c r="J460" s="159" t="str">
        <f>IFERROR(VLOOKUP(D460,DB!A:G,7,0),"")</f>
        <v/>
      </c>
      <c r="K460" s="159"/>
      <c r="L460" s="159" t="str">
        <f>IFERROR(VLOOKUP(D460,DB!A:I,9,0),"")</f>
        <v/>
      </c>
    </row>
    <row r="461" spans="1:12" ht="15">
      <c r="A461" s="159"/>
      <c r="B461" s="159" t="str">
        <f>IFERROR(VLOOKUP(D461,DB!A:K,11,0),"")</f>
        <v/>
      </c>
      <c r="C461" s="159"/>
      <c r="D461" s="159"/>
      <c r="E461" s="159"/>
      <c r="F461" s="160"/>
      <c r="G461" s="161">
        <f ca="1">IFERROR(NOW()-F461,"")</f>
        <v>45955.574518171299</v>
      </c>
      <c r="H461" s="160"/>
      <c r="I461" s="159" t="str">
        <f>IFERROR(VLOOKUP(D461,DB!A:F,6,0),"")</f>
        <v/>
      </c>
      <c r="J461" s="159" t="str">
        <f>IFERROR(VLOOKUP(D461,DB!A:G,7,0),"")</f>
        <v/>
      </c>
      <c r="K461" s="159"/>
      <c r="L461" s="159" t="str">
        <f>IFERROR(VLOOKUP(D461,DB!A:I,9,0),"")</f>
        <v/>
      </c>
    </row>
    <row r="462" spans="1:12" ht="15">
      <c r="A462" s="159"/>
      <c r="B462" s="159" t="str">
        <f>IFERROR(VLOOKUP(D462,DB!A:K,11,0),"")</f>
        <v/>
      </c>
      <c r="C462" s="159"/>
      <c r="D462" s="159"/>
      <c r="E462" s="159"/>
      <c r="F462" s="160"/>
      <c r="G462" s="161">
        <f ca="1">IFERROR(NOW()-F462,"")</f>
        <v>45955.574518171299</v>
      </c>
      <c r="H462" s="160"/>
      <c r="I462" s="159" t="str">
        <f>IFERROR(VLOOKUP(D462,DB!A:F,6,0),"")</f>
        <v/>
      </c>
      <c r="J462" s="159" t="str">
        <f>IFERROR(VLOOKUP(D462,DB!A:G,7,0),"")</f>
        <v/>
      </c>
      <c r="K462" s="159"/>
      <c r="L462" s="159" t="str">
        <f>IFERROR(VLOOKUP(D462,DB!A:I,9,0),"")</f>
        <v/>
      </c>
    </row>
    <row r="463" spans="1:12" ht="15">
      <c r="A463" s="159"/>
      <c r="B463" s="159" t="str">
        <f>IFERROR(VLOOKUP(D463,DB!A:K,11,0),"")</f>
        <v/>
      </c>
      <c r="C463" s="159"/>
      <c r="D463" s="159"/>
      <c r="E463" s="159"/>
      <c r="F463" s="160"/>
      <c r="G463" s="161">
        <f ca="1">IFERROR(NOW()-F463,"")</f>
        <v>45955.574518171299</v>
      </c>
      <c r="H463" s="160"/>
      <c r="I463" s="159" t="str">
        <f>IFERROR(VLOOKUP(D463,DB!A:F,6,0),"")</f>
        <v/>
      </c>
      <c r="J463" s="159" t="str">
        <f>IFERROR(VLOOKUP(D463,DB!A:G,7,0),"")</f>
        <v/>
      </c>
      <c r="K463" s="159"/>
      <c r="L463" s="159" t="str">
        <f>IFERROR(VLOOKUP(D463,DB!A:I,9,0),"")</f>
        <v/>
      </c>
    </row>
    <row r="464" spans="1:12" ht="15">
      <c r="A464" s="159"/>
      <c r="B464" s="159" t="str">
        <f>IFERROR(VLOOKUP(D464,DB!A:K,11,0),"")</f>
        <v/>
      </c>
      <c r="C464" s="159"/>
      <c r="D464" s="159"/>
      <c r="E464" s="159"/>
      <c r="F464" s="160"/>
      <c r="G464" s="161">
        <f ca="1">IFERROR(NOW()-F464,"")</f>
        <v>45955.574518171299</v>
      </c>
      <c r="H464" s="160"/>
      <c r="I464" s="159" t="str">
        <f>IFERROR(VLOOKUP(D464,DB!A:F,6,0),"")</f>
        <v/>
      </c>
      <c r="J464" s="159" t="str">
        <f>IFERROR(VLOOKUP(D464,DB!A:G,7,0),"")</f>
        <v/>
      </c>
      <c r="K464" s="159"/>
      <c r="L464" s="159" t="str">
        <f>IFERROR(VLOOKUP(D464,DB!A:I,9,0),"")</f>
        <v/>
      </c>
    </row>
    <row r="465" spans="1:12" ht="15">
      <c r="A465" s="159"/>
      <c r="B465" s="159" t="str">
        <f>IFERROR(VLOOKUP(D465,DB!A:K,11,0),"")</f>
        <v/>
      </c>
      <c r="C465" s="159"/>
      <c r="D465" s="159"/>
      <c r="E465" s="159"/>
      <c r="F465" s="160"/>
      <c r="G465" s="161">
        <f ca="1">IFERROR(NOW()-F465,"")</f>
        <v>45955.574518171299</v>
      </c>
      <c r="H465" s="160"/>
      <c r="I465" s="159" t="str">
        <f>IFERROR(VLOOKUP(D465,DB!A:F,6,0),"")</f>
        <v/>
      </c>
      <c r="J465" s="159" t="str">
        <f>IFERROR(VLOOKUP(D465,DB!A:G,7,0),"")</f>
        <v/>
      </c>
      <c r="K465" s="159"/>
      <c r="L465" s="159" t="str">
        <f>IFERROR(VLOOKUP(D465,DB!A:I,9,0),"")</f>
        <v/>
      </c>
    </row>
    <row r="466" spans="1:12" ht="15">
      <c r="A466" s="159"/>
      <c r="B466" s="159" t="str">
        <f>IFERROR(VLOOKUP(D466,DB!A:K,11,0),"")</f>
        <v/>
      </c>
      <c r="C466" s="159"/>
      <c r="D466" s="159"/>
      <c r="E466" s="159"/>
      <c r="F466" s="160"/>
      <c r="G466" s="161">
        <f ca="1">IFERROR(NOW()-F466,"")</f>
        <v>45955.574518171299</v>
      </c>
      <c r="H466" s="160"/>
      <c r="I466" s="159" t="str">
        <f>IFERROR(VLOOKUP(D466,DB!A:F,6,0),"")</f>
        <v/>
      </c>
      <c r="J466" s="159" t="str">
        <f>IFERROR(VLOOKUP(D466,DB!A:G,7,0),"")</f>
        <v/>
      </c>
      <c r="K466" s="159"/>
      <c r="L466" s="159" t="str">
        <f>IFERROR(VLOOKUP(D466,DB!A:I,9,0),"")</f>
        <v/>
      </c>
    </row>
    <row r="467" spans="1:12" ht="15">
      <c r="A467" s="159"/>
      <c r="B467" s="159" t="str">
        <f>IFERROR(VLOOKUP(D467,DB!A:K,11,0),"")</f>
        <v/>
      </c>
      <c r="C467" s="159"/>
      <c r="D467" s="159"/>
      <c r="E467" s="159"/>
      <c r="F467" s="160"/>
      <c r="G467" s="161">
        <f ca="1">IFERROR(NOW()-F467,"")</f>
        <v>45955.574518171299</v>
      </c>
      <c r="H467" s="160"/>
      <c r="I467" s="159" t="str">
        <f>IFERROR(VLOOKUP(D467,DB!A:F,6,0),"")</f>
        <v/>
      </c>
      <c r="J467" s="159" t="str">
        <f>IFERROR(VLOOKUP(D467,DB!A:G,7,0),"")</f>
        <v/>
      </c>
      <c r="K467" s="159"/>
      <c r="L467" s="159" t="str">
        <f>IFERROR(VLOOKUP(D467,DB!A:I,9,0),"")</f>
        <v/>
      </c>
    </row>
    <row r="468" spans="1:12" ht="15">
      <c r="A468" s="159"/>
      <c r="B468" s="159" t="str">
        <f>IFERROR(VLOOKUP(D468,DB!A:K,11,0),"")</f>
        <v/>
      </c>
      <c r="C468" s="159"/>
      <c r="D468" s="159"/>
      <c r="E468" s="159"/>
      <c r="F468" s="160"/>
      <c r="G468" s="161">
        <f ca="1">IFERROR(NOW()-F468,"")</f>
        <v>45955.574518171299</v>
      </c>
      <c r="H468" s="160"/>
      <c r="I468" s="159" t="str">
        <f>IFERROR(VLOOKUP(D468,DB!A:F,6,0),"")</f>
        <v/>
      </c>
      <c r="J468" s="159" t="str">
        <f>IFERROR(VLOOKUP(D468,DB!A:G,7,0),"")</f>
        <v/>
      </c>
      <c r="K468" s="159"/>
      <c r="L468" s="159" t="str">
        <f>IFERROR(VLOOKUP(D468,DB!A:I,9,0),"")</f>
        <v/>
      </c>
    </row>
    <row r="469" spans="1:12" ht="15">
      <c r="A469" s="159"/>
      <c r="B469" s="159" t="str">
        <f>IFERROR(VLOOKUP(D469,DB!A:K,11,0),"")</f>
        <v/>
      </c>
      <c r="C469" s="159"/>
      <c r="D469" s="159"/>
      <c r="E469" s="159"/>
      <c r="F469" s="160"/>
      <c r="G469" s="161">
        <f ca="1">IFERROR(NOW()-F469,"")</f>
        <v>45955.574518171299</v>
      </c>
      <c r="H469" s="160"/>
      <c r="I469" s="159" t="str">
        <f>IFERROR(VLOOKUP(D469,DB!A:F,6,0),"")</f>
        <v/>
      </c>
      <c r="J469" s="159" t="str">
        <f>IFERROR(VLOOKUP(D469,DB!A:G,7,0),"")</f>
        <v/>
      </c>
      <c r="K469" s="159"/>
      <c r="L469" s="159" t="str">
        <f>IFERROR(VLOOKUP(D469,DB!A:I,9,0),"")</f>
        <v/>
      </c>
    </row>
    <row r="470" spans="1:12" ht="15">
      <c r="A470" s="159"/>
      <c r="B470" s="159" t="str">
        <f>IFERROR(VLOOKUP(D470,DB!A:K,11,0),"")</f>
        <v/>
      </c>
      <c r="C470" s="159"/>
      <c r="D470" s="159"/>
      <c r="E470" s="159"/>
      <c r="F470" s="160"/>
      <c r="G470" s="161">
        <f ca="1">IFERROR(NOW()-F470,"")</f>
        <v>45955.574518171299</v>
      </c>
      <c r="H470" s="160"/>
      <c r="I470" s="159" t="str">
        <f>IFERROR(VLOOKUP(D470,DB!A:F,6,0),"")</f>
        <v/>
      </c>
      <c r="J470" s="159" t="str">
        <f>IFERROR(VLOOKUP(D470,DB!A:G,7,0),"")</f>
        <v/>
      </c>
      <c r="K470" s="159"/>
      <c r="L470" s="159" t="str">
        <f>IFERROR(VLOOKUP(D470,DB!A:I,9,0),"")</f>
        <v/>
      </c>
    </row>
    <row r="471" spans="1:12" ht="15">
      <c r="A471" s="159"/>
      <c r="B471" s="159" t="str">
        <f>IFERROR(VLOOKUP(D471,DB!A:K,11,0),"")</f>
        <v/>
      </c>
      <c r="C471" s="159"/>
      <c r="D471" s="159"/>
      <c r="E471" s="159"/>
      <c r="F471" s="160"/>
      <c r="G471" s="161">
        <f ca="1">IFERROR(NOW()-F471,"")</f>
        <v>45955.574518171299</v>
      </c>
      <c r="H471" s="160"/>
      <c r="I471" s="159" t="str">
        <f>IFERROR(VLOOKUP(D471,DB!A:F,6,0),"")</f>
        <v/>
      </c>
      <c r="J471" s="159" t="str">
        <f>IFERROR(VLOOKUP(D471,DB!A:G,7,0),"")</f>
        <v/>
      </c>
      <c r="K471" s="159"/>
      <c r="L471" s="159" t="str">
        <f>IFERROR(VLOOKUP(D471,DB!A:I,9,0),"")</f>
        <v/>
      </c>
    </row>
    <row r="472" spans="1:12" ht="15">
      <c r="A472" s="159"/>
      <c r="B472" s="159" t="str">
        <f>IFERROR(VLOOKUP(D472,DB!A:K,11,0),"")</f>
        <v/>
      </c>
      <c r="C472" s="159"/>
      <c r="D472" s="159"/>
      <c r="E472" s="159"/>
      <c r="F472" s="160"/>
      <c r="G472" s="161">
        <f ca="1">IFERROR(NOW()-F472,"")</f>
        <v>45955.574518171299</v>
      </c>
      <c r="H472" s="160"/>
      <c r="I472" s="159" t="str">
        <f>IFERROR(VLOOKUP(D472,DB!A:F,6,0),"")</f>
        <v/>
      </c>
      <c r="J472" s="159" t="str">
        <f>IFERROR(VLOOKUP(D472,DB!A:G,7,0),"")</f>
        <v/>
      </c>
      <c r="K472" s="159"/>
      <c r="L472" s="159" t="str">
        <f>IFERROR(VLOOKUP(D472,DB!A:I,9,0),"")</f>
        <v/>
      </c>
    </row>
    <row r="473" spans="1:12" ht="15">
      <c r="A473" s="159"/>
      <c r="B473" s="159" t="str">
        <f>IFERROR(VLOOKUP(D473,DB!A:K,11,0),"")</f>
        <v/>
      </c>
      <c r="C473" s="159"/>
      <c r="D473" s="159"/>
      <c r="E473" s="159"/>
      <c r="F473" s="160"/>
      <c r="G473" s="161">
        <f ca="1">IFERROR(NOW()-F473,"")</f>
        <v>45955.574518171299</v>
      </c>
      <c r="H473" s="160"/>
      <c r="I473" s="159" t="str">
        <f>IFERROR(VLOOKUP(D473,DB!A:F,6,0),"")</f>
        <v/>
      </c>
      <c r="J473" s="159" t="str">
        <f>IFERROR(VLOOKUP(D473,DB!A:G,7,0),"")</f>
        <v/>
      </c>
      <c r="K473" s="159"/>
      <c r="L473" s="159" t="str">
        <f>IFERROR(VLOOKUP(D473,DB!A:I,9,0),"")</f>
        <v/>
      </c>
    </row>
    <row r="474" spans="1:12" ht="15">
      <c r="A474" s="159"/>
      <c r="B474" s="159" t="str">
        <f>IFERROR(VLOOKUP(D474,DB!A:K,11,0),"")</f>
        <v/>
      </c>
      <c r="C474" s="159"/>
      <c r="D474" s="159"/>
      <c r="E474" s="159"/>
      <c r="F474" s="160"/>
      <c r="G474" s="161">
        <f ca="1">IFERROR(NOW()-F474,"")</f>
        <v>45955.574518171299</v>
      </c>
      <c r="H474" s="160"/>
      <c r="I474" s="159" t="str">
        <f>IFERROR(VLOOKUP(D474,DB!A:F,6,0),"")</f>
        <v/>
      </c>
      <c r="J474" s="159" t="str">
        <f>IFERROR(VLOOKUP(D474,DB!A:G,7,0),"")</f>
        <v/>
      </c>
      <c r="K474" s="159"/>
      <c r="L474" s="159" t="str">
        <f>IFERROR(VLOOKUP(D474,DB!A:I,9,0),"")</f>
        <v/>
      </c>
    </row>
    <row r="475" spans="1:12" ht="15">
      <c r="A475" s="159"/>
      <c r="B475" s="159" t="str">
        <f>IFERROR(VLOOKUP(D475,DB!A:K,11,0),"")</f>
        <v/>
      </c>
      <c r="C475" s="159"/>
      <c r="D475" s="159"/>
      <c r="E475" s="159"/>
      <c r="F475" s="160"/>
      <c r="G475" s="161">
        <f ca="1">IFERROR(NOW()-F475,"")</f>
        <v>45955.574518171299</v>
      </c>
      <c r="H475" s="160"/>
      <c r="I475" s="159" t="str">
        <f>IFERROR(VLOOKUP(D475,DB!A:F,6,0),"")</f>
        <v/>
      </c>
      <c r="J475" s="159" t="str">
        <f>IFERROR(VLOOKUP(D475,DB!A:G,7,0),"")</f>
        <v/>
      </c>
      <c r="K475" s="159"/>
      <c r="L475" s="159" t="str">
        <f>IFERROR(VLOOKUP(D475,DB!A:I,9,0),"")</f>
        <v/>
      </c>
    </row>
    <row r="476" spans="1:12" ht="15"/>
    <row r="477" spans="1:12" ht="15"/>
    <row r="478" spans="1:12" ht="15"/>
    <row r="479" spans="1:12" ht="15"/>
    <row r="480" spans="1:12"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5" ht="15"/>
    <row r="586" ht="15"/>
    <row r="588" ht="15"/>
    <row r="589" ht="15"/>
    <row r="590" ht="15"/>
    <row r="591" ht="15"/>
    <row r="593" ht="15"/>
    <row r="594" ht="15"/>
    <row r="601" ht="15"/>
    <row r="602" ht="15"/>
    <row r="603" ht="15"/>
    <row r="604" ht="15"/>
    <row r="605" ht="15"/>
    <row r="606" ht="15"/>
    <row r="609" ht="15"/>
    <row r="610" ht="15"/>
    <row r="611" ht="15"/>
    <row r="612" ht="15"/>
    <row r="613" ht="15"/>
    <row r="614" ht="15"/>
    <row r="615" ht="15"/>
    <row r="616" ht="15"/>
    <row r="617" ht="15"/>
    <row r="618" ht="15"/>
    <row r="619" ht="15"/>
    <row r="620"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6" ht="15"/>
    <row r="677" ht="15"/>
    <row r="714" ht="15"/>
    <row r="715" ht="15"/>
    <row r="716" ht="15"/>
    <row r="717" ht="15"/>
    <row r="718" ht="15"/>
    <row r="719" ht="15"/>
    <row r="720" ht="15"/>
    <row r="721" ht="15"/>
    <row r="722" ht="15"/>
    <row r="723"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2" ht="15"/>
    <row r="804" ht="15"/>
    <row r="805" ht="15"/>
    <row r="806" ht="15"/>
    <row r="808" ht="15"/>
    <row r="809" ht="15"/>
    <row r="811" ht="15"/>
    <row r="812" ht="15"/>
    <row r="813" ht="15"/>
    <row r="814" ht="15"/>
    <row r="815" ht="15"/>
    <row r="816" ht="15"/>
    <row r="817" ht="15"/>
    <row r="818" ht="15"/>
    <row r="819" ht="15"/>
    <row r="820" ht="15"/>
    <row r="821" ht="15"/>
    <row r="822" ht="15"/>
    <row r="823" ht="15"/>
    <row r="824" ht="15"/>
    <row r="825" ht="15"/>
    <row r="826" ht="15"/>
    <row r="827" ht="15"/>
    <row r="828" ht="15"/>
    <row r="829" ht="15"/>
    <row r="830" ht="15"/>
    <row r="831" ht="15"/>
    <row r="832" ht="15"/>
    <row r="833" ht="15"/>
    <row r="834" ht="15"/>
    <row r="835" ht="15"/>
    <row r="836" ht="15"/>
    <row r="837" ht="15"/>
    <row r="838" ht="15"/>
    <row r="839" ht="15"/>
    <row r="840" ht="15"/>
    <row r="842" ht="15"/>
    <row r="843" ht="15"/>
    <row r="1013" ht="15"/>
    <row r="1014" ht="15"/>
    <row r="1015" ht="15"/>
    <row r="1016" ht="15"/>
    <row r="1017" ht="15"/>
    <row r="1018" ht="15"/>
    <row r="1024" ht="15"/>
    <row r="1025" ht="15"/>
    <row r="1026" ht="15"/>
    <row r="1027" ht="15"/>
    <row r="1028" ht="15"/>
    <row r="1029" ht="15"/>
    <row r="1030"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1" ht="15"/>
    <row r="1082" ht="15"/>
    <row r="1088" ht="15"/>
    <row r="1089" ht="15"/>
    <row r="1091" ht="15"/>
    <row r="1092" ht="15"/>
    <row r="1093" ht="15"/>
    <row r="1094" ht="15"/>
    <row r="1095" ht="15"/>
    <row r="1096" ht="15"/>
    <row r="1097" ht="15"/>
    <row r="1099" ht="15"/>
    <row r="1100" ht="15"/>
    <row r="1101" ht="15"/>
    <row r="1103" ht="15"/>
    <row r="1104" ht="15"/>
    <row r="1105" ht="15"/>
    <row r="1106" ht="15"/>
    <row r="1107" ht="15"/>
    <row r="1108" ht="15"/>
    <row r="1109" ht="15"/>
    <row r="1110" ht="15"/>
    <row r="1111" ht="15"/>
    <row r="1112" ht="15"/>
    <row r="1113" ht="15"/>
    <row r="1114" ht="15"/>
    <row r="1115" ht="15"/>
    <row r="1116" ht="15"/>
    <row r="1117" ht="15"/>
    <row r="1118" ht="15"/>
    <row r="1119" ht="15"/>
    <row r="1120" ht="15"/>
    <row r="1121" ht="15"/>
    <row r="1122" ht="15"/>
    <row r="1123" ht="15"/>
    <row r="1124" ht="15"/>
    <row r="1125" ht="15"/>
    <row r="1126" ht="15"/>
    <row r="1127" ht="15"/>
    <row r="1128" ht="15"/>
    <row r="1129" ht="15"/>
    <row r="1130" ht="15"/>
    <row r="1131" ht="15"/>
    <row r="1132" ht="15"/>
    <row r="1133" ht="15"/>
    <row r="1134" ht="15"/>
    <row r="1135" ht="15"/>
    <row r="1136" ht="15"/>
    <row r="1137" ht="15"/>
    <row r="1138" ht="15"/>
    <row r="1139" ht="15"/>
    <row r="1146" ht="15"/>
    <row r="1147" ht="15"/>
    <row r="1148" ht="15"/>
    <row r="1149" ht="15"/>
    <row r="1150" ht="15"/>
    <row r="1151" ht="15"/>
    <row r="1152" ht="15"/>
    <row r="1153" ht="15"/>
    <row r="1154" ht="15"/>
    <row r="1155" ht="15"/>
    <row r="1156" ht="15"/>
    <row r="1157" ht="15"/>
    <row r="1158" ht="15"/>
    <row r="1159" ht="15"/>
    <row r="1160" ht="15"/>
    <row r="1161" ht="15"/>
    <row r="1162" ht="15"/>
    <row r="1163" ht="15"/>
    <row r="1164" ht="15"/>
    <row r="1165" ht="15"/>
    <row r="1166" ht="15"/>
    <row r="1167" ht="15"/>
    <row r="1170" ht="15"/>
    <row r="1171" ht="15"/>
    <row r="1172" ht="15"/>
    <row r="1173" ht="15"/>
    <row r="1174" ht="15"/>
    <row r="1175" ht="15"/>
    <row r="1176" ht="15"/>
    <row r="1177" ht="15"/>
    <row r="1178" ht="15"/>
    <row r="1179" ht="15"/>
    <row r="1180" ht="15"/>
    <row r="1181" ht="15"/>
    <row r="1182" ht="15"/>
    <row r="1183" ht="15"/>
    <row r="1185" ht="15"/>
    <row r="1186" ht="15"/>
    <row r="1187" ht="15"/>
    <row r="1188" ht="15"/>
    <row r="1189" ht="15"/>
    <row r="1190" ht="15"/>
    <row r="1191" ht="15"/>
    <row r="1192" ht="15"/>
    <row r="1193" ht="15"/>
    <row r="1194" ht="15"/>
    <row r="1195" ht="15"/>
    <row r="1196" ht="15"/>
    <row r="1199" ht="15"/>
    <row r="1200" ht="15"/>
    <row r="1201" ht="15"/>
    <row r="1202" ht="15"/>
    <row r="1203" ht="15"/>
    <row r="1204" ht="15"/>
    <row r="1205" ht="15"/>
    <row r="1207" ht="15"/>
    <row r="1208" ht="15"/>
    <row r="1209" ht="15"/>
    <row r="1210" ht="15"/>
    <row r="1211" ht="15"/>
    <row r="1212" ht="15"/>
    <row r="1213" ht="15"/>
    <row r="1214" ht="15"/>
    <row r="1215" ht="15"/>
    <row r="1216" ht="15"/>
    <row r="1217" ht="15"/>
    <row r="1219" ht="15"/>
    <row r="1220" ht="15"/>
    <row r="1221" ht="15"/>
    <row r="1222" ht="15"/>
    <row r="1223" ht="15"/>
    <row r="1224" ht="15"/>
    <row r="1225" ht="15"/>
    <row r="1226" ht="15"/>
    <row r="1227" ht="15"/>
    <row r="1228" ht="15"/>
    <row r="1236" ht="15"/>
    <row r="1237" ht="15"/>
    <row r="1240" ht="15"/>
    <row r="1241" ht="15"/>
    <row r="1242" ht="15"/>
    <row r="1243" ht="15"/>
    <row r="1244" ht="15"/>
    <row r="1245" ht="15"/>
    <row r="1246" ht="15"/>
    <row r="1247" ht="15"/>
    <row r="1250" ht="15"/>
    <row r="1251" ht="15"/>
    <row r="1252" ht="15"/>
    <row r="1253" ht="15"/>
    <row r="1254" ht="15"/>
    <row r="1255" ht="15"/>
    <row r="1256" ht="15"/>
    <row r="1257" ht="15"/>
    <row r="1258" ht="15"/>
    <row r="1259" ht="15"/>
    <row r="1260" ht="15"/>
    <row r="1261" ht="15"/>
    <row r="1263" ht="15"/>
    <row r="1264" ht="15"/>
    <row r="1265" ht="15"/>
    <row r="1268" ht="15"/>
    <row r="1270" ht="15"/>
    <row r="1272" ht="15"/>
    <row r="1275" ht="15"/>
    <row r="1276" ht="15"/>
    <row r="1277" ht="15"/>
    <row r="1279" ht="15"/>
    <row r="1281" ht="15"/>
    <row r="1282" ht="15"/>
    <row r="1283" ht="15"/>
    <row r="1284" ht="15"/>
    <row r="1285" ht="15"/>
    <row r="1287" ht="15"/>
    <row r="1288" ht="15"/>
    <row r="1289" ht="15"/>
    <row r="1290" ht="15"/>
    <row r="1292" ht="15"/>
    <row r="1294" ht="15"/>
    <row r="1295" ht="15"/>
    <row r="1297" ht="15"/>
    <row r="1298" ht="15"/>
    <row r="1299" ht="15"/>
    <row r="1300" ht="15"/>
    <row r="1302" ht="15"/>
    <row r="1304" ht="15"/>
    <row r="1305" ht="15"/>
    <row r="1306" ht="15"/>
    <row r="1307" ht="15"/>
    <row r="1309" ht="15"/>
    <row r="1310" ht="15"/>
    <row r="1311" ht="15"/>
    <row r="1312" ht="15"/>
    <row r="1313" ht="15"/>
    <row r="1314" ht="15"/>
    <row r="1315" ht="15"/>
    <row r="1318" ht="15"/>
  </sheetData>
  <dataValidations count="2">
    <dataValidation allowBlank="1" showInputMessage="1" showErrorMessage="1" sqref="E1" xr:uid="{920C6338-E771-4DAE-8C89-92A9093EA4DE}"/>
    <dataValidation type="list" allowBlank="1" showInputMessage="1" showErrorMessage="1" sqref="E2:E475"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36"/>
  <sheetViews>
    <sheetView workbookViewId="0">
      <selection activeCell="D2" sqre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8.69921875" style="24" customWidth="1"/>
    <col min="10" max="10" width="14.796875" style="24" customWidth="1"/>
    <col min="11" max="11" width="73.796875" style="45" customWidth="1"/>
    <col min="12" max="12" width="8.8984375" style="24" customWidth="1"/>
    <col min="13" max="16383" width="21.3984375" style="24"/>
    <col min="16384" max="16384" width="21.3984375" style="24" bestFit="1" customWidth="1"/>
  </cols>
  <sheetData>
    <row r="1" spans="1:16383" s="44" customFormat="1" ht="48" customHeight="1">
      <c r="A1" s="141" t="s">
        <v>38987</v>
      </c>
      <c r="B1" s="141" t="s">
        <v>38988</v>
      </c>
      <c r="C1" s="141" t="s">
        <v>38989</v>
      </c>
      <c r="D1" s="141" t="s">
        <v>166</v>
      </c>
      <c r="E1" s="141" t="s">
        <v>38990</v>
      </c>
      <c r="F1" s="142" t="s">
        <v>38991</v>
      </c>
      <c r="G1" s="143" t="s">
        <v>38992</v>
      </c>
      <c r="H1" s="142" t="s">
        <v>38993</v>
      </c>
      <c r="I1" s="141" t="s">
        <v>38994</v>
      </c>
      <c r="J1" s="141" t="s">
        <v>38995</v>
      </c>
      <c r="K1" s="141" t="s">
        <v>38996</v>
      </c>
      <c r="L1" s="141"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5"/>
      <c r="B2" s="104" t="str">
        <f>IFERROR(VLOOKUP(D2,DB!A:K,11,0),"")</f>
        <v/>
      </c>
      <c r="C2" s="106"/>
      <c r="D2" s="104"/>
      <c r="E2" s="107"/>
      <c r="F2" s="108"/>
      <c r="G2" s="77">
        <f ca="1">IFERROR(NOW()-F2,"-")</f>
        <v>45955.574518171299</v>
      </c>
      <c r="H2" s="108"/>
      <c r="I2" s="104" t="str">
        <f>IFERROR(VLOOKUP(D2,DB!A:F,6,0),"")</f>
        <v/>
      </c>
      <c r="J2" s="103" t="str">
        <f>IFERROR(VLOOKUP(D2,DB!A:G,7,0),"")</f>
        <v/>
      </c>
      <c r="K2" s="109"/>
      <c r="L2" s="110" t="str">
        <f>IFERROR(VLOOKUP(D2,DB!A:I,9,0),"")</f>
        <v/>
      </c>
    </row>
    <row r="3" spans="1:16383" ht="31.5" customHeight="1">
      <c r="A3" s="105"/>
      <c r="B3" s="104" t="str">
        <f>IFERROR(VLOOKUP(D3,DB!A:K,11,0),"")</f>
        <v/>
      </c>
      <c r="C3" s="106"/>
      <c r="D3" s="104"/>
      <c r="E3" s="107"/>
      <c r="F3" s="108"/>
      <c r="G3" s="77">
        <f ca="1">IFERROR(NOW()-F3,"-")</f>
        <v>45955.574518171299</v>
      </c>
      <c r="H3" s="108"/>
      <c r="I3" s="104" t="str">
        <f>IFERROR(VLOOKUP(D3,DB!A:F,6,0),"")</f>
        <v/>
      </c>
      <c r="J3" s="103" t="str">
        <f>IFERROR(VLOOKUP(D3,DB!A:G,7,0),"")</f>
        <v/>
      </c>
      <c r="K3" s="109"/>
      <c r="L3" s="110" t="str">
        <f>IFERROR(VLOOKUP(D3,DB!A:I,9,0),"")</f>
        <v/>
      </c>
    </row>
    <row r="4" spans="1:16383" ht="31.5" customHeight="1">
      <c r="A4" s="105"/>
      <c r="B4" s="104" t="str">
        <f>IFERROR(VLOOKUP(D4,DB!A:K,11,0),"")</f>
        <v/>
      </c>
      <c r="C4" s="106"/>
      <c r="D4" s="104"/>
      <c r="E4" s="107"/>
      <c r="F4" s="108"/>
      <c r="G4" s="77">
        <f ca="1">IFERROR(NOW()-F4,"-")</f>
        <v>45955.574518171299</v>
      </c>
      <c r="H4" s="108"/>
      <c r="I4" s="104" t="str">
        <f>IFERROR(VLOOKUP(D4,DB!A:F,6,0),"")</f>
        <v/>
      </c>
      <c r="J4" s="103" t="str">
        <f>IFERROR(VLOOKUP(D4,DB!A:G,7,0),"")</f>
        <v/>
      </c>
      <c r="K4" s="109"/>
      <c r="L4" s="110" t="str">
        <f>IFERROR(VLOOKUP(D4,DB!A:I,9,0),"")</f>
        <v/>
      </c>
    </row>
    <row r="5" spans="1:16383" ht="31.5" customHeight="1">
      <c r="A5" s="105"/>
      <c r="B5" s="104" t="str">
        <f>IFERROR(VLOOKUP(D5,DB!A:K,11,0),"")</f>
        <v/>
      </c>
      <c r="C5" s="106"/>
      <c r="D5" s="104"/>
      <c r="E5" s="107"/>
      <c r="F5" s="108"/>
      <c r="G5" s="77">
        <f ca="1">IFERROR(NOW()-F5,"-")</f>
        <v>45955.574518171299</v>
      </c>
      <c r="H5" s="108"/>
      <c r="I5" s="104" t="str">
        <f>IFERROR(VLOOKUP(D5,DB!A:F,6,0),"")</f>
        <v/>
      </c>
      <c r="J5" s="103" t="str">
        <f>IFERROR(VLOOKUP(D5,DB!A:G,7,0),"")</f>
        <v/>
      </c>
      <c r="K5" s="109"/>
      <c r="L5" s="110" t="str">
        <f>IFERROR(VLOOKUP(D5,DB!A:I,9,0),"")</f>
        <v/>
      </c>
    </row>
    <row r="6" spans="1:16383" ht="31.5" customHeight="1">
      <c r="A6" s="105"/>
      <c r="B6" s="104" t="str">
        <f>IFERROR(VLOOKUP(D6,DB!A:K,11,0),"")</f>
        <v/>
      </c>
      <c r="C6" s="106"/>
      <c r="D6" s="104"/>
      <c r="E6" s="107"/>
      <c r="F6" s="108"/>
      <c r="G6" s="77">
        <f ca="1">IFERROR(NOW()-F6,"-")</f>
        <v>45955.574518171299</v>
      </c>
      <c r="H6" s="108"/>
      <c r="I6" s="104" t="str">
        <f>IFERROR(VLOOKUP(D6,DB!A:F,6,0),"")</f>
        <v/>
      </c>
      <c r="J6" s="103" t="str">
        <f>IFERROR(VLOOKUP(D6,DB!A:G,7,0),"")</f>
        <v/>
      </c>
      <c r="K6" s="109"/>
      <c r="L6" s="110" t="str">
        <f>IFERROR(VLOOKUP(D6,DB!A:I,9,0),"")</f>
        <v/>
      </c>
    </row>
    <row r="7" spans="1:16383" ht="31.5" customHeight="1">
      <c r="A7" s="105"/>
      <c r="B7" s="104" t="str">
        <f>IFERROR(VLOOKUP(D7,DB!A:K,11,0),"")</f>
        <v/>
      </c>
      <c r="C7" s="106"/>
      <c r="D7" s="104"/>
      <c r="E7" s="107"/>
      <c r="F7" s="108"/>
      <c r="G7" s="77">
        <f ca="1">IFERROR(NOW()-F7,"-")</f>
        <v>45955.574518171299</v>
      </c>
      <c r="H7" s="108"/>
      <c r="I7" s="104" t="str">
        <f>IFERROR(VLOOKUP(D7,DB!A:F,6,0),"")</f>
        <v/>
      </c>
      <c r="J7" s="103" t="str">
        <f>IFERROR(VLOOKUP(D7,DB!A:G,7,0),"")</f>
        <v/>
      </c>
      <c r="K7" s="109"/>
      <c r="L7" s="110" t="str">
        <f>IFERROR(VLOOKUP(D7,DB!A:I,9,0),"")</f>
        <v/>
      </c>
    </row>
    <row r="8" spans="1:16383" ht="31.5" customHeight="1">
      <c r="A8" s="105"/>
      <c r="B8" s="104" t="str">
        <f>IFERROR(VLOOKUP(D8,DB!A:K,11,0),"")</f>
        <v/>
      </c>
      <c r="C8" s="106"/>
      <c r="D8" s="104"/>
      <c r="E8" s="107"/>
      <c r="F8" s="108"/>
      <c r="G8" s="77">
        <f ca="1">IFERROR(NOW()-F8,"-")</f>
        <v>45955.574518171299</v>
      </c>
      <c r="H8" s="108"/>
      <c r="I8" s="104" t="str">
        <f>IFERROR(VLOOKUP(D8,DB!A:F,6,0),"")</f>
        <v/>
      </c>
      <c r="J8" s="103" t="str">
        <f>IFERROR(VLOOKUP(D8,DB!A:G,7,0),"")</f>
        <v/>
      </c>
      <c r="K8" s="109"/>
      <c r="L8" s="110" t="str">
        <f>IFERROR(VLOOKUP(D8,DB!A:I,9,0),"")</f>
        <v/>
      </c>
    </row>
    <row r="9" spans="1:16383" ht="31.5" customHeight="1">
      <c r="A9" s="105"/>
      <c r="B9" s="104" t="str">
        <f>IFERROR(VLOOKUP(D9,DB!A:K,11,0),"")</f>
        <v/>
      </c>
      <c r="C9" s="106"/>
      <c r="D9" s="104"/>
      <c r="E9" s="107"/>
      <c r="F9" s="108"/>
      <c r="G9" s="77">
        <f ca="1">IFERROR(NOW()-F9,"-")</f>
        <v>45955.574518171299</v>
      </c>
      <c r="H9" s="108"/>
      <c r="I9" s="104" t="str">
        <f>IFERROR(VLOOKUP(D9,DB!A:F,6,0),"")</f>
        <v/>
      </c>
      <c r="J9" s="103" t="str">
        <f>IFERROR(VLOOKUP(D9,DB!A:G,7,0),"")</f>
        <v/>
      </c>
      <c r="K9" s="109"/>
      <c r="L9" s="110" t="str">
        <f>IFERROR(VLOOKUP(D9,DB!A:I,9,0),"")</f>
        <v/>
      </c>
    </row>
    <row r="10" spans="1:16383" ht="31.5" customHeight="1">
      <c r="A10" s="105"/>
      <c r="B10" s="104" t="str">
        <f>IFERROR(VLOOKUP(D10,DB!A:K,11,0),"")</f>
        <v/>
      </c>
      <c r="C10" s="106"/>
      <c r="D10" s="104"/>
      <c r="E10" s="107"/>
      <c r="F10" s="108"/>
      <c r="G10" s="77">
        <f ca="1">IFERROR(NOW()-F10,"-")</f>
        <v>45955.574518171299</v>
      </c>
      <c r="H10" s="108"/>
      <c r="I10" s="104" t="str">
        <f>IFERROR(VLOOKUP(D10,DB!A:F,6,0),"")</f>
        <v/>
      </c>
      <c r="J10" s="103" t="str">
        <f>IFERROR(VLOOKUP(D10,DB!A:G,7,0),"")</f>
        <v/>
      </c>
      <c r="K10" s="109"/>
      <c r="L10" s="110" t="str">
        <f>IFERROR(VLOOKUP(D10,DB!A:I,9,0),"")</f>
        <v/>
      </c>
    </row>
    <row r="11" spans="1:16383" ht="31.5" customHeight="1">
      <c r="A11" s="105"/>
      <c r="B11" s="104" t="str">
        <f>IFERROR(VLOOKUP(D11,DB!A:K,11,0),"")</f>
        <v/>
      </c>
      <c r="C11" s="106"/>
      <c r="D11" s="104"/>
      <c r="E11" s="107"/>
      <c r="F11" s="108"/>
      <c r="G11" s="77">
        <f ca="1">IFERROR(NOW()-F11,"-")</f>
        <v>45955.574518171299</v>
      </c>
      <c r="H11" s="108"/>
      <c r="I11" s="104" t="str">
        <f>IFERROR(VLOOKUP(D11,DB!A:F,6,0),"")</f>
        <v/>
      </c>
      <c r="J11" s="103" t="str">
        <f>IFERROR(VLOOKUP(D11,DB!A:G,7,0),"")</f>
        <v/>
      </c>
      <c r="K11" s="109"/>
      <c r="L11" s="110" t="str">
        <f>IFERROR(VLOOKUP(D11,DB!A:I,9,0),"")</f>
        <v/>
      </c>
    </row>
    <row r="12" spans="1:16383" ht="31.5" customHeight="1">
      <c r="A12" s="105"/>
      <c r="B12" s="104" t="str">
        <f>IFERROR(VLOOKUP(D12,DB!A:K,11,0),"")</f>
        <v/>
      </c>
      <c r="C12" s="106"/>
      <c r="D12" s="104"/>
      <c r="E12" s="107"/>
      <c r="F12" s="108"/>
      <c r="G12" s="77">
        <f ca="1">IFERROR(NOW()-F12,"-")</f>
        <v>45955.574518171299</v>
      </c>
      <c r="H12" s="108"/>
      <c r="I12" s="104" t="str">
        <f>IFERROR(VLOOKUP(D12,DB!A:F,6,0),"")</f>
        <v/>
      </c>
      <c r="J12" s="103" t="str">
        <f>IFERROR(VLOOKUP(D12,DB!A:G,7,0),"")</f>
        <v/>
      </c>
      <c r="K12" s="109"/>
      <c r="L12" s="110" t="str">
        <f>IFERROR(VLOOKUP(D12,DB!A:I,9,0),"")</f>
        <v/>
      </c>
    </row>
    <row r="13" spans="1:16383" ht="31.5" customHeight="1">
      <c r="A13" s="105"/>
      <c r="B13" s="104" t="str">
        <f>IFERROR(VLOOKUP(D13,DB!A:K,11,0),"")</f>
        <v/>
      </c>
      <c r="C13" s="106"/>
      <c r="D13" s="104"/>
      <c r="E13" s="107"/>
      <c r="F13" s="108"/>
      <c r="G13" s="77">
        <f ca="1">IFERROR(NOW()-F13,"-")</f>
        <v>45955.574518171299</v>
      </c>
      <c r="H13" s="108"/>
      <c r="I13" s="104" t="str">
        <f>IFERROR(VLOOKUP(D13,DB!A:F,6,0),"")</f>
        <v/>
      </c>
      <c r="J13" s="103" t="str">
        <f>IFERROR(VLOOKUP(D13,DB!A:G,7,0),"")</f>
        <v/>
      </c>
      <c r="K13" s="109"/>
      <c r="L13" s="110" t="str">
        <f>IFERROR(VLOOKUP(D13,DB!A:I,9,0),"")</f>
        <v/>
      </c>
    </row>
    <row r="14" spans="1:16383" ht="31.5" customHeight="1">
      <c r="A14" s="105"/>
      <c r="B14" s="104" t="str">
        <f>IFERROR(VLOOKUP(D14,DB!A:K,11,0),"")</f>
        <v/>
      </c>
      <c r="C14" s="106"/>
      <c r="D14" s="104"/>
      <c r="E14" s="107"/>
      <c r="F14" s="108"/>
      <c r="G14" s="77">
        <f ca="1">IFERROR(NOW()-F14,"-")</f>
        <v>45955.574518171299</v>
      </c>
      <c r="H14" s="108"/>
      <c r="I14" s="104" t="str">
        <f>IFERROR(VLOOKUP(D14,DB!A:F,6,0),"")</f>
        <v/>
      </c>
      <c r="J14" s="103" t="str">
        <f>IFERROR(VLOOKUP(D14,DB!A:G,7,0),"")</f>
        <v/>
      </c>
      <c r="K14" s="109"/>
      <c r="L14" s="110" t="str">
        <f>IFERROR(VLOOKUP(D14,DB!A:I,9,0),"")</f>
        <v/>
      </c>
    </row>
    <row r="15" spans="1:16383" ht="31.5" customHeight="1">
      <c r="A15" s="105"/>
      <c r="B15" s="104" t="str">
        <f>IFERROR(VLOOKUP(D15,DB!A:K,11,0),"")</f>
        <v/>
      </c>
      <c r="C15" s="106"/>
      <c r="D15" s="104"/>
      <c r="E15" s="107"/>
      <c r="F15" s="108"/>
      <c r="G15" s="77">
        <f ca="1">IFERROR(NOW()-F15,"-")</f>
        <v>45955.574518171299</v>
      </c>
      <c r="H15" s="108"/>
      <c r="I15" s="104" t="str">
        <f>IFERROR(VLOOKUP(D15,DB!A:F,6,0),"")</f>
        <v/>
      </c>
      <c r="J15" s="103" t="str">
        <f>IFERROR(VLOOKUP(D15,DB!A:G,7,0),"")</f>
        <v/>
      </c>
      <c r="K15" s="109"/>
      <c r="L15" s="110" t="str">
        <f>IFERROR(VLOOKUP(D15,DB!A:I,9,0),"")</f>
        <v/>
      </c>
    </row>
    <row r="16" spans="1:16383" ht="31.5" customHeight="1">
      <c r="A16" s="105"/>
      <c r="B16" s="104" t="str">
        <f>IFERROR(VLOOKUP(D16,DB!A:K,11,0),"")</f>
        <v/>
      </c>
      <c r="C16" s="106"/>
      <c r="D16" s="104"/>
      <c r="E16" s="107"/>
      <c r="F16" s="108"/>
      <c r="G16" s="77">
        <f ca="1">IFERROR(NOW()-F16,"-")</f>
        <v>45955.574518171299</v>
      </c>
      <c r="H16" s="108"/>
      <c r="I16" s="104" t="str">
        <f>IFERROR(VLOOKUP(D16,DB!A:F,6,0),"")</f>
        <v/>
      </c>
      <c r="J16" s="103" t="str">
        <f>IFERROR(VLOOKUP(D16,DB!A:G,7,0),"")</f>
        <v/>
      </c>
      <c r="K16" s="109"/>
      <c r="L16" s="110" t="str">
        <f>IFERROR(VLOOKUP(D16,DB!A:I,9,0),"")</f>
        <v/>
      </c>
    </row>
    <row r="17" spans="1:12" ht="31.5" customHeight="1">
      <c r="A17" s="105"/>
      <c r="B17" s="104" t="str">
        <f>IFERROR(VLOOKUP(D17,DB!A:K,11,0),"")</f>
        <v/>
      </c>
      <c r="C17" s="106"/>
      <c r="D17" s="104"/>
      <c r="E17" s="107"/>
      <c r="F17" s="108"/>
      <c r="G17" s="77">
        <f ca="1">IFERROR(NOW()-F17,"-")</f>
        <v>45955.574518171299</v>
      </c>
      <c r="H17" s="108"/>
      <c r="I17" s="104" t="str">
        <f>IFERROR(VLOOKUP(D17,DB!A:F,6,0),"")</f>
        <v/>
      </c>
      <c r="J17" s="103" t="str">
        <f>IFERROR(VLOOKUP(D17,DB!A:G,7,0),"")</f>
        <v/>
      </c>
      <c r="K17" s="109"/>
      <c r="L17" s="110" t="str">
        <f>IFERROR(VLOOKUP(D17,DB!A:I,9,0),"")</f>
        <v/>
      </c>
    </row>
    <row r="18" spans="1:12" ht="31.5" customHeight="1">
      <c r="A18" s="105"/>
      <c r="B18" s="104" t="str">
        <f>IFERROR(VLOOKUP(D18,DB!A:K,11,0),"")</f>
        <v/>
      </c>
      <c r="C18" s="106"/>
      <c r="D18" s="104"/>
      <c r="E18" s="107"/>
      <c r="F18" s="108"/>
      <c r="G18" s="77">
        <f ca="1">IFERROR(NOW()-F18,"-")</f>
        <v>45955.574518171299</v>
      </c>
      <c r="H18" s="108"/>
      <c r="I18" s="104" t="str">
        <f>IFERROR(VLOOKUP(D18,DB!A:F,6,0),"")</f>
        <v/>
      </c>
      <c r="J18" s="103" t="str">
        <f>IFERROR(VLOOKUP(D18,DB!A:G,7,0),"")</f>
        <v/>
      </c>
      <c r="K18" s="109"/>
      <c r="L18" s="110" t="str">
        <f>IFERROR(VLOOKUP(D18,DB!A:I,9,0),"")</f>
        <v/>
      </c>
    </row>
    <row r="19" spans="1:12" ht="31.5" customHeight="1">
      <c r="A19" s="105"/>
      <c r="B19" s="104" t="str">
        <f>IFERROR(VLOOKUP(D19,DB!A:K,11,0),"")</f>
        <v/>
      </c>
      <c r="C19" s="106"/>
      <c r="D19" s="104"/>
      <c r="E19" s="107"/>
      <c r="F19" s="108"/>
      <c r="G19" s="77">
        <f ca="1">IFERROR(NOW()-F19,"-")</f>
        <v>45955.574518171299</v>
      </c>
      <c r="H19" s="108"/>
      <c r="I19" s="104" t="str">
        <f>IFERROR(VLOOKUP(D19,DB!A:F,6,0),"")</f>
        <v/>
      </c>
      <c r="J19" s="103" t="str">
        <f>IFERROR(VLOOKUP(D19,DB!A:G,7,0),"")</f>
        <v/>
      </c>
      <c r="K19" s="109"/>
      <c r="L19" s="110" t="str">
        <f>IFERROR(VLOOKUP(D19,DB!A:I,9,0),"")</f>
        <v/>
      </c>
    </row>
    <row r="20" spans="1:12" ht="31.5" customHeight="1">
      <c r="A20" s="105"/>
      <c r="B20" s="104" t="str">
        <f>IFERROR(VLOOKUP(D20,DB!A:K,11,0),"")</f>
        <v/>
      </c>
      <c r="C20" s="106"/>
      <c r="D20" s="104"/>
      <c r="E20" s="107"/>
      <c r="F20" s="108"/>
      <c r="G20" s="77">
        <f ca="1">IFERROR(NOW()-F20,"-")</f>
        <v>45955.574518171299</v>
      </c>
      <c r="H20" s="108"/>
      <c r="I20" s="104" t="str">
        <f>IFERROR(VLOOKUP(D20,DB!A:F,6,0),"")</f>
        <v/>
      </c>
      <c r="J20" s="103" t="str">
        <f>IFERROR(VLOOKUP(D20,DB!A:G,7,0),"")</f>
        <v/>
      </c>
      <c r="K20" s="109"/>
      <c r="L20" s="110" t="str">
        <f>IFERROR(VLOOKUP(D20,DB!A:I,9,0),"")</f>
        <v/>
      </c>
    </row>
    <row r="21" spans="1:12" ht="31.5" customHeight="1">
      <c r="A21" s="105"/>
      <c r="B21" s="104" t="str">
        <f>IFERROR(VLOOKUP(D21,DB!A:K,11,0),"")</f>
        <v/>
      </c>
      <c r="C21" s="106"/>
      <c r="D21" s="104"/>
      <c r="E21" s="107"/>
      <c r="F21" s="108"/>
      <c r="G21" s="77">
        <f ca="1">IFERROR(NOW()-F21,"-")</f>
        <v>45955.574518171299</v>
      </c>
      <c r="H21" s="108"/>
      <c r="I21" s="104" t="str">
        <f>IFERROR(VLOOKUP(D21,DB!A:F,6,0),"")</f>
        <v/>
      </c>
      <c r="J21" s="103" t="str">
        <f>IFERROR(VLOOKUP(D21,DB!A:G,7,0),"")</f>
        <v/>
      </c>
      <c r="K21" s="109"/>
      <c r="L21" s="110" t="str">
        <f>IFERROR(VLOOKUP(D21,DB!A:I,9,0),"")</f>
        <v/>
      </c>
    </row>
    <row r="22" spans="1:12" ht="31.5" customHeight="1">
      <c r="A22" s="105"/>
      <c r="B22" s="104" t="str">
        <f>IFERROR(VLOOKUP(D22,DB!A:K,11,0),"")</f>
        <v/>
      </c>
      <c r="C22" s="106"/>
      <c r="D22" s="104"/>
      <c r="E22" s="107"/>
      <c r="F22" s="108"/>
      <c r="G22" s="77">
        <f ca="1">IFERROR(NOW()-F22,"-")</f>
        <v>45955.574518171299</v>
      </c>
      <c r="H22" s="108"/>
      <c r="I22" s="104" t="str">
        <f>IFERROR(VLOOKUP(D22,DB!A:F,6,0),"")</f>
        <v/>
      </c>
      <c r="J22" s="103" t="str">
        <f>IFERROR(VLOOKUP(D22,DB!A:G,7,0),"")</f>
        <v/>
      </c>
      <c r="K22" s="109"/>
      <c r="L22" s="110" t="str">
        <f>IFERROR(VLOOKUP(D22,DB!A:I,9,0),"")</f>
        <v/>
      </c>
    </row>
    <row r="23" spans="1:12" ht="31.5" customHeight="1">
      <c r="A23" s="105"/>
      <c r="B23" s="104" t="str">
        <f>IFERROR(VLOOKUP(D23,DB!A:K,11,0),"")</f>
        <v/>
      </c>
      <c r="C23" s="106"/>
      <c r="D23" s="104"/>
      <c r="E23" s="107"/>
      <c r="F23" s="108"/>
      <c r="G23" s="77">
        <f ca="1">IFERROR(NOW()-F23,"-")</f>
        <v>45955.574518171299</v>
      </c>
      <c r="H23" s="108"/>
      <c r="I23" s="104" t="str">
        <f>IFERROR(VLOOKUP(D23,DB!A:F,6,0),"")</f>
        <v/>
      </c>
      <c r="J23" s="103" t="str">
        <f>IFERROR(VLOOKUP(D23,DB!A:G,7,0),"")</f>
        <v/>
      </c>
      <c r="K23" s="109"/>
      <c r="L23" s="110" t="str">
        <f>IFERROR(VLOOKUP(D23,DB!A:I,9,0),"")</f>
        <v/>
      </c>
    </row>
    <row r="24" spans="1:12" ht="31.5" customHeight="1">
      <c r="A24" s="105"/>
      <c r="B24" s="104" t="str">
        <f>IFERROR(VLOOKUP(D24,DB!A:K,11,0),"")</f>
        <v/>
      </c>
      <c r="C24" s="106"/>
      <c r="D24" s="104"/>
      <c r="E24" s="107"/>
      <c r="F24" s="108"/>
      <c r="G24" s="77">
        <f ca="1">IFERROR(NOW()-F24,"-")</f>
        <v>45955.574518171299</v>
      </c>
      <c r="H24" s="108"/>
      <c r="I24" s="104" t="str">
        <f>IFERROR(VLOOKUP(D24,DB!A:F,6,0),"")</f>
        <v/>
      </c>
      <c r="J24" s="103" t="str">
        <f>IFERROR(VLOOKUP(D24,DB!A:G,7,0),"")</f>
        <v/>
      </c>
      <c r="K24" s="109"/>
      <c r="L24" s="110" t="str">
        <f>IFERROR(VLOOKUP(D24,DB!A:I,9,0),"")</f>
        <v/>
      </c>
    </row>
    <row r="25" spans="1:12" ht="31.5" customHeight="1">
      <c r="A25" s="105"/>
      <c r="B25" s="104" t="str">
        <f>IFERROR(VLOOKUP(D25,DB!A:K,11,0),"")</f>
        <v/>
      </c>
      <c r="C25" s="106"/>
      <c r="D25" s="104"/>
      <c r="E25" s="107"/>
      <c r="F25" s="108"/>
      <c r="G25" s="77">
        <f ca="1">IFERROR(NOW()-F25,"-")</f>
        <v>45955.574518171299</v>
      </c>
      <c r="H25" s="108"/>
      <c r="I25" s="104" t="str">
        <f>IFERROR(VLOOKUP(D25,DB!A:F,6,0),"")</f>
        <v/>
      </c>
      <c r="J25" s="103" t="str">
        <f>IFERROR(VLOOKUP(D25,DB!A:G,7,0),"")</f>
        <v/>
      </c>
      <c r="K25" s="109"/>
      <c r="L25" s="110" t="str">
        <f>IFERROR(VLOOKUP(D25,DB!A:I,9,0),"")</f>
        <v/>
      </c>
    </row>
    <row r="26" spans="1:12" ht="31.5" customHeight="1">
      <c r="A26" s="105"/>
      <c r="B26" s="104" t="str">
        <f>IFERROR(VLOOKUP(D26,DB!A:K,11,0),"")</f>
        <v/>
      </c>
      <c r="C26" s="106"/>
      <c r="D26" s="104"/>
      <c r="E26" s="107"/>
      <c r="F26" s="108"/>
      <c r="G26" s="77">
        <f ca="1">IFERROR(NOW()-F26,"-")</f>
        <v>45955.574518171299</v>
      </c>
      <c r="H26" s="108"/>
      <c r="I26" s="104" t="str">
        <f>IFERROR(VLOOKUP(D26,DB!A:F,6,0),"")</f>
        <v/>
      </c>
      <c r="J26" s="103" t="str">
        <f>IFERROR(VLOOKUP(D26,DB!A:G,7,0),"")</f>
        <v/>
      </c>
      <c r="K26" s="109"/>
      <c r="L26" s="110" t="str">
        <f>IFERROR(VLOOKUP(D26,DB!A:I,9,0),"")</f>
        <v/>
      </c>
    </row>
    <row r="27" spans="1:12" ht="31.5" customHeight="1">
      <c r="A27" s="105"/>
      <c r="B27" s="104" t="str">
        <f>IFERROR(VLOOKUP(D27,DB!A:K,11,0),"")</f>
        <v/>
      </c>
      <c r="C27" s="106"/>
      <c r="D27" s="104"/>
      <c r="E27" s="107"/>
      <c r="F27" s="108"/>
      <c r="G27" s="77">
        <f ca="1">IFERROR(NOW()-F27,"-")</f>
        <v>45955.574518171299</v>
      </c>
      <c r="H27" s="108"/>
      <c r="I27" s="104" t="str">
        <f>IFERROR(VLOOKUP(D27,DB!A:F,6,0),"")</f>
        <v/>
      </c>
      <c r="J27" s="103" t="str">
        <f>IFERROR(VLOOKUP(D27,DB!A:G,7,0),"")</f>
        <v/>
      </c>
      <c r="K27" s="109"/>
      <c r="L27" s="110" t="str">
        <f>IFERROR(VLOOKUP(D27,DB!A:I,9,0),"")</f>
        <v/>
      </c>
    </row>
    <row r="28" spans="1:12" ht="31.5" customHeight="1">
      <c r="A28" s="105"/>
      <c r="B28" s="104" t="str">
        <f>IFERROR(VLOOKUP(D28,DB!A:K,11,0),"")</f>
        <v/>
      </c>
      <c r="C28" s="106"/>
      <c r="D28" s="104"/>
      <c r="E28" s="107"/>
      <c r="F28" s="108"/>
      <c r="G28" s="77">
        <f ca="1">IFERROR(NOW()-F28,"-")</f>
        <v>45955.574518171299</v>
      </c>
      <c r="H28" s="108"/>
      <c r="I28" s="104" t="str">
        <f>IFERROR(VLOOKUP(D28,DB!A:F,6,0),"")</f>
        <v/>
      </c>
      <c r="J28" s="103" t="str">
        <f>IFERROR(VLOOKUP(D28,DB!A:G,7,0),"")</f>
        <v/>
      </c>
      <c r="K28" s="109"/>
      <c r="L28" s="110" t="str">
        <f>IFERROR(VLOOKUP(D28,DB!A:I,9,0),"")</f>
        <v/>
      </c>
    </row>
    <row r="29" spans="1:12" ht="31.5" customHeight="1">
      <c r="A29" s="105"/>
      <c r="B29" s="104" t="str">
        <f>IFERROR(VLOOKUP(D29,DB!A:K,11,0),"")</f>
        <v/>
      </c>
      <c r="C29" s="106"/>
      <c r="D29" s="104"/>
      <c r="E29" s="107"/>
      <c r="F29" s="108"/>
      <c r="G29" s="77">
        <f ca="1">IFERROR(NOW()-F29,"-")</f>
        <v>45955.574518171299</v>
      </c>
      <c r="H29" s="108"/>
      <c r="I29" s="104" t="str">
        <f>IFERROR(VLOOKUP(D29,DB!A:F,6,0),"")</f>
        <v/>
      </c>
      <c r="J29" s="103" t="str">
        <f>IFERROR(VLOOKUP(D29,DB!A:G,7,0),"")</f>
        <v/>
      </c>
      <c r="K29" s="109"/>
      <c r="L29" s="110" t="str">
        <f>IFERROR(VLOOKUP(D29,DB!A:I,9,0),"")</f>
        <v/>
      </c>
    </row>
    <row r="30" spans="1:12" ht="31.5" customHeight="1">
      <c r="A30" s="105"/>
      <c r="B30" s="104" t="str">
        <f>IFERROR(VLOOKUP(D30,DB!A:K,11,0),"")</f>
        <v/>
      </c>
      <c r="C30" s="106"/>
      <c r="D30" s="104"/>
      <c r="E30" s="107"/>
      <c r="F30" s="108"/>
      <c r="G30" s="77">
        <f ca="1">IFERROR(NOW()-F30,"-")</f>
        <v>45955.574518171299</v>
      </c>
      <c r="H30" s="108"/>
      <c r="I30" s="104" t="str">
        <f>IFERROR(VLOOKUP(D30,DB!A:F,6,0),"")</f>
        <v/>
      </c>
      <c r="J30" s="103" t="str">
        <f>IFERROR(VLOOKUP(D30,DB!A:G,7,0),"")</f>
        <v/>
      </c>
      <c r="K30" s="109"/>
      <c r="L30" s="110" t="str">
        <f>IFERROR(VLOOKUP(D30,DB!A:I,9,0),"")</f>
        <v/>
      </c>
    </row>
    <row r="31" spans="1:12" ht="31.5" customHeight="1">
      <c r="A31" s="105"/>
      <c r="B31" s="104" t="str">
        <f>IFERROR(VLOOKUP(D31,DB!A:K,11,0),"")</f>
        <v/>
      </c>
      <c r="C31" s="106"/>
      <c r="D31" s="104"/>
      <c r="E31" s="107"/>
      <c r="F31" s="108"/>
      <c r="G31" s="77">
        <f ca="1">IFERROR(NOW()-F31,"-")</f>
        <v>45955.574518171299</v>
      </c>
      <c r="H31" s="108"/>
      <c r="I31" s="104" t="str">
        <f>IFERROR(VLOOKUP(D31,DB!A:F,6,0),"")</f>
        <v/>
      </c>
      <c r="J31" s="103" t="str">
        <f>IFERROR(VLOOKUP(D31,DB!A:G,7,0),"")</f>
        <v/>
      </c>
      <c r="K31" s="109"/>
      <c r="L31" s="110" t="str">
        <f>IFERROR(VLOOKUP(D31,DB!A:I,9,0),"")</f>
        <v/>
      </c>
    </row>
    <row r="32" spans="1:12" ht="31.5" customHeight="1">
      <c r="A32" s="105"/>
      <c r="B32" s="104" t="str">
        <f>IFERROR(VLOOKUP(D32,DB!A:K,11,0),"")</f>
        <v/>
      </c>
      <c r="C32" s="106"/>
      <c r="D32" s="104"/>
      <c r="E32" s="107"/>
      <c r="F32" s="108"/>
      <c r="G32" s="77">
        <f ca="1">IFERROR(NOW()-F32,"-")</f>
        <v>45955.574518171299</v>
      </c>
      <c r="H32" s="108"/>
      <c r="I32" s="104" t="str">
        <f>IFERROR(VLOOKUP(D32,DB!A:F,6,0),"")</f>
        <v/>
      </c>
      <c r="J32" s="103" t="str">
        <f>IFERROR(VLOOKUP(D32,DB!A:G,7,0),"")</f>
        <v/>
      </c>
      <c r="K32" s="109"/>
      <c r="L32" s="110" t="str">
        <f>IFERROR(VLOOKUP(D32,DB!A:I,9,0),"")</f>
        <v/>
      </c>
    </row>
    <row r="33" spans="1:12" ht="31.5" customHeight="1">
      <c r="A33" s="105"/>
      <c r="B33" s="104" t="str">
        <f>IFERROR(VLOOKUP(D33,DB!A:K,11,0),"")</f>
        <v/>
      </c>
      <c r="C33" s="106"/>
      <c r="D33" s="104"/>
      <c r="E33" s="107"/>
      <c r="F33" s="108"/>
      <c r="G33" s="77">
        <f ca="1">IFERROR(NOW()-F33,"-")</f>
        <v>45955.574518171299</v>
      </c>
      <c r="H33" s="108"/>
      <c r="I33" s="104" t="str">
        <f>IFERROR(VLOOKUP(D33,DB!A:F,6,0),"")</f>
        <v/>
      </c>
      <c r="J33" s="103" t="str">
        <f>IFERROR(VLOOKUP(D33,DB!A:G,7,0),"")</f>
        <v/>
      </c>
      <c r="K33" s="109"/>
      <c r="L33" s="110" t="str">
        <f>IFERROR(VLOOKUP(D33,DB!A:I,9,0),"")</f>
        <v/>
      </c>
    </row>
    <row r="34" spans="1:12" ht="31.5" customHeight="1">
      <c r="A34" s="105"/>
      <c r="B34" s="104" t="str">
        <f>IFERROR(VLOOKUP(D34,DB!A:K,11,0),"")</f>
        <v/>
      </c>
      <c r="C34" s="106"/>
      <c r="D34" s="104"/>
      <c r="E34" s="107"/>
      <c r="F34" s="108"/>
      <c r="G34" s="77">
        <f ca="1">IFERROR(NOW()-F34,"-")</f>
        <v>45955.574518171299</v>
      </c>
      <c r="H34" s="108"/>
      <c r="I34" s="104" t="str">
        <f>IFERROR(VLOOKUP(D34,DB!A:F,6,0),"")</f>
        <v/>
      </c>
      <c r="J34" s="103" t="str">
        <f>IFERROR(VLOOKUP(D34,DB!A:G,7,0),"")</f>
        <v/>
      </c>
      <c r="K34" s="109"/>
      <c r="L34" s="110" t="str">
        <f>IFERROR(VLOOKUP(D34,DB!A:I,9,0),"")</f>
        <v/>
      </c>
    </row>
    <row r="35" spans="1:12" ht="31.5" customHeight="1">
      <c r="A35" s="105"/>
      <c r="B35" s="104" t="str">
        <f>IFERROR(VLOOKUP(D35,DB!A:K,11,0),"")</f>
        <v/>
      </c>
      <c r="C35" s="106"/>
      <c r="D35" s="104"/>
      <c r="E35" s="107"/>
      <c r="F35" s="108"/>
      <c r="G35" s="77">
        <f ca="1">IFERROR(NOW()-F35,"-")</f>
        <v>45955.574518171299</v>
      </c>
      <c r="H35" s="108"/>
      <c r="I35" s="104" t="str">
        <f>IFERROR(VLOOKUP(D35,DB!A:F,6,0),"")</f>
        <v/>
      </c>
      <c r="J35" s="103" t="str">
        <f>IFERROR(VLOOKUP(D35,DB!A:G,7,0),"")</f>
        <v/>
      </c>
      <c r="K35" s="109"/>
      <c r="L35" s="110" t="str">
        <f>IFERROR(VLOOKUP(D35,DB!A:I,9,0),"")</f>
        <v/>
      </c>
    </row>
    <row r="36" spans="1:12" ht="31.5" customHeight="1">
      <c r="A36" s="105"/>
      <c r="B36" s="104" t="str">
        <f>IFERROR(VLOOKUP(D36,DB!A:K,11,0),"")</f>
        <v/>
      </c>
      <c r="C36" s="106"/>
      <c r="D36" s="104"/>
      <c r="E36" s="107"/>
      <c r="F36" s="108"/>
      <c r="G36" s="77">
        <f ca="1">IFERROR(NOW()-F36,"-")</f>
        <v>45955.574518171299</v>
      </c>
      <c r="H36" s="108"/>
      <c r="I36" s="104" t="str">
        <f>IFERROR(VLOOKUP(D36,DB!A:F,6,0),"")</f>
        <v/>
      </c>
      <c r="J36" s="103" t="str">
        <f>IFERROR(VLOOKUP(D36,DB!A:G,7,0),"")</f>
        <v/>
      </c>
      <c r="K36" s="109"/>
      <c r="L36" s="110" t="str">
        <f>IFERROR(VLOOKUP(D36,DB!A:I,9,0),"")</f>
        <v/>
      </c>
    </row>
    <row r="37" spans="1:12" ht="31.5" customHeight="1">
      <c r="A37" s="105"/>
      <c r="B37" s="104" t="str">
        <f>IFERROR(VLOOKUP(D37,DB!A:K,11,0),"")</f>
        <v/>
      </c>
      <c r="C37" s="106"/>
      <c r="D37" s="104"/>
      <c r="E37" s="107"/>
      <c r="F37" s="108"/>
      <c r="G37" s="77">
        <f ca="1">IFERROR(NOW()-F37,"-")</f>
        <v>45955.574518171299</v>
      </c>
      <c r="H37" s="108"/>
      <c r="I37" s="104" t="str">
        <f>IFERROR(VLOOKUP(D37,DB!A:F,6,0),"")</f>
        <v/>
      </c>
      <c r="J37" s="103" t="str">
        <f>IFERROR(VLOOKUP(D37,DB!A:G,7,0),"")</f>
        <v/>
      </c>
      <c r="K37" s="109"/>
      <c r="L37" s="110" t="str">
        <f>IFERROR(VLOOKUP(D37,DB!A:I,9,0),"")</f>
        <v/>
      </c>
    </row>
    <row r="38" spans="1:12" ht="31.5" customHeight="1">
      <c r="A38" s="105"/>
      <c r="B38" s="104" t="str">
        <f>IFERROR(VLOOKUP(D38,DB!A:K,11,0),"")</f>
        <v/>
      </c>
      <c r="C38" s="106"/>
      <c r="D38" s="104"/>
      <c r="E38" s="107"/>
      <c r="F38" s="108"/>
      <c r="G38" s="77">
        <f ca="1">IFERROR(NOW()-F38,"-")</f>
        <v>45955.574518171299</v>
      </c>
      <c r="H38" s="108"/>
      <c r="I38" s="104" t="str">
        <f>IFERROR(VLOOKUP(D38,DB!A:F,6,0),"")</f>
        <v/>
      </c>
      <c r="J38" s="103" t="str">
        <f>IFERROR(VLOOKUP(D38,DB!A:G,7,0),"")</f>
        <v/>
      </c>
      <c r="K38" s="109"/>
      <c r="L38" s="110" t="str">
        <f>IFERROR(VLOOKUP(D38,DB!A:I,9,0),"")</f>
        <v/>
      </c>
    </row>
    <row r="39" spans="1:12" ht="31.5" customHeight="1">
      <c r="A39" s="105"/>
      <c r="B39" s="104" t="str">
        <f>IFERROR(VLOOKUP(D39,DB!A:K,11,0),"")</f>
        <v/>
      </c>
      <c r="C39" s="106"/>
      <c r="D39" s="104"/>
      <c r="E39" s="107"/>
      <c r="F39" s="108"/>
      <c r="G39" s="77">
        <f ca="1">IFERROR(NOW()-F39,"-")</f>
        <v>45955.574518171299</v>
      </c>
      <c r="H39" s="108"/>
      <c r="I39" s="104" t="str">
        <f>IFERROR(VLOOKUP(D39,DB!A:F,6,0),"")</f>
        <v/>
      </c>
      <c r="J39" s="103" t="str">
        <f>IFERROR(VLOOKUP(D39,DB!A:G,7,0),"")</f>
        <v/>
      </c>
      <c r="K39" s="109"/>
      <c r="L39" s="110" t="str">
        <f>IFERROR(VLOOKUP(D39,DB!A:I,9,0),"")</f>
        <v/>
      </c>
    </row>
    <row r="40" spans="1:12" ht="31.5" customHeight="1">
      <c r="A40" s="105"/>
      <c r="B40" s="104" t="str">
        <f>IFERROR(VLOOKUP(D40,DB!A:K,11,0),"")</f>
        <v/>
      </c>
      <c r="C40" s="106"/>
      <c r="D40" s="104"/>
      <c r="E40" s="107"/>
      <c r="F40" s="108"/>
      <c r="G40" s="77">
        <f ca="1">IFERROR(NOW()-F40,"-")</f>
        <v>45955.574518171299</v>
      </c>
      <c r="H40" s="108"/>
      <c r="I40" s="104" t="str">
        <f>IFERROR(VLOOKUP(D40,DB!A:F,6,0),"")</f>
        <v/>
      </c>
      <c r="J40" s="103" t="str">
        <f>IFERROR(VLOOKUP(D40,DB!A:G,7,0),"")</f>
        <v/>
      </c>
      <c r="K40" s="109"/>
      <c r="L40" s="110" t="str">
        <f>IFERROR(VLOOKUP(D40,DB!A:I,9,0),"")</f>
        <v/>
      </c>
    </row>
    <row r="41" spans="1:12" ht="31.5" customHeight="1">
      <c r="A41" s="105"/>
      <c r="B41" s="104" t="str">
        <f>IFERROR(VLOOKUP(D41,DB!A:K,11,0),"")</f>
        <v/>
      </c>
      <c r="C41" s="106"/>
      <c r="D41" s="104"/>
      <c r="E41" s="107"/>
      <c r="F41" s="108"/>
      <c r="G41" s="77">
        <f ca="1">IFERROR(NOW()-F41,"-")</f>
        <v>45955.574518171299</v>
      </c>
      <c r="H41" s="108"/>
      <c r="I41" s="104" t="str">
        <f>IFERROR(VLOOKUP(D41,DB!A:F,6,0),"")</f>
        <v/>
      </c>
      <c r="J41" s="103" t="str">
        <f>IFERROR(VLOOKUP(D41,DB!A:G,7,0),"")</f>
        <v/>
      </c>
      <c r="K41" s="109"/>
      <c r="L41" s="110" t="str">
        <f>IFERROR(VLOOKUP(D41,DB!A:I,9,0),"")</f>
        <v/>
      </c>
    </row>
    <row r="42" spans="1:12" ht="31.5" customHeight="1">
      <c r="A42" s="105"/>
      <c r="B42" s="104" t="str">
        <f>IFERROR(VLOOKUP(D42,DB!A:K,11,0),"")</f>
        <v/>
      </c>
      <c r="C42" s="106"/>
      <c r="D42" s="104"/>
      <c r="E42" s="107"/>
      <c r="F42" s="108"/>
      <c r="G42" s="77">
        <f ca="1">IFERROR(NOW()-F42,"-")</f>
        <v>45955.574518171299</v>
      </c>
      <c r="H42" s="108"/>
      <c r="I42" s="104" t="str">
        <f>IFERROR(VLOOKUP(D42,DB!A:F,6,0),"")</f>
        <v/>
      </c>
      <c r="J42" s="103" t="str">
        <f>IFERROR(VLOOKUP(D42,DB!A:G,7,0),"")</f>
        <v/>
      </c>
      <c r="K42" s="109"/>
      <c r="L42" s="110" t="str">
        <f>IFERROR(VLOOKUP(D42,DB!A:I,9,0),"")</f>
        <v/>
      </c>
    </row>
    <row r="43" spans="1:12" ht="31.5" customHeight="1">
      <c r="A43" s="105"/>
      <c r="B43" s="104" t="str">
        <f>IFERROR(VLOOKUP(D43,DB!A:K,11,0),"")</f>
        <v/>
      </c>
      <c r="C43" s="106"/>
      <c r="D43" s="104"/>
      <c r="E43" s="107"/>
      <c r="F43" s="108"/>
      <c r="G43" s="77">
        <f ca="1">IFERROR(NOW()-F43,"-")</f>
        <v>45955.574518171299</v>
      </c>
      <c r="H43" s="108"/>
      <c r="I43" s="104" t="str">
        <f>IFERROR(VLOOKUP(D43,DB!A:F,6,0),"")</f>
        <v/>
      </c>
      <c r="J43" s="103" t="str">
        <f>IFERROR(VLOOKUP(D43,DB!A:G,7,0),"")</f>
        <v/>
      </c>
      <c r="K43" s="109"/>
      <c r="L43" s="110" t="str">
        <f>IFERROR(VLOOKUP(D43,DB!A:I,9,0),"")</f>
        <v/>
      </c>
    </row>
    <row r="44" spans="1:12" ht="31.5" customHeight="1">
      <c r="A44" s="105"/>
      <c r="B44" s="104" t="str">
        <f>IFERROR(VLOOKUP(D44,DB!A:K,11,0),"")</f>
        <v/>
      </c>
      <c r="C44" s="106"/>
      <c r="D44" s="104"/>
      <c r="E44" s="107"/>
      <c r="F44" s="108"/>
      <c r="G44" s="77">
        <f ca="1">IFERROR(NOW()-F44,"-")</f>
        <v>45955.574518171299</v>
      </c>
      <c r="H44" s="108"/>
      <c r="I44" s="104" t="str">
        <f>IFERROR(VLOOKUP(D44,DB!A:F,6,0),"")</f>
        <v/>
      </c>
      <c r="J44" s="103" t="str">
        <f>IFERROR(VLOOKUP(D44,DB!A:G,7,0),"")</f>
        <v/>
      </c>
      <c r="K44" s="109"/>
      <c r="L44" s="110" t="str">
        <f>IFERROR(VLOOKUP(D44,DB!A:I,9,0),"")</f>
        <v/>
      </c>
    </row>
    <row r="45" spans="1:12" ht="31.5" customHeight="1">
      <c r="A45" s="105"/>
      <c r="B45" s="104" t="str">
        <f>IFERROR(VLOOKUP(D45,DB!A:K,11,0),"")</f>
        <v/>
      </c>
      <c r="C45" s="106"/>
      <c r="D45" s="104"/>
      <c r="E45" s="107"/>
      <c r="F45" s="108"/>
      <c r="G45" s="77">
        <f ca="1">IFERROR(NOW()-F45,"-")</f>
        <v>45955.574518171299</v>
      </c>
      <c r="H45" s="108"/>
      <c r="I45" s="104" t="str">
        <f>IFERROR(VLOOKUP(D45,DB!A:F,6,0),"")</f>
        <v/>
      </c>
      <c r="J45" s="103" t="str">
        <f>IFERROR(VLOOKUP(D45,DB!A:G,7,0),"")</f>
        <v/>
      </c>
      <c r="K45" s="109"/>
      <c r="L45" s="110" t="str">
        <f>IFERROR(VLOOKUP(D45,DB!A:I,9,0),"")</f>
        <v/>
      </c>
    </row>
    <row r="46" spans="1:12" ht="31.5" customHeight="1">
      <c r="A46" s="105"/>
      <c r="B46" s="104" t="str">
        <f>IFERROR(VLOOKUP(D46,DB!A:K,11,0),"")</f>
        <v/>
      </c>
      <c r="C46" s="106"/>
      <c r="D46" s="104"/>
      <c r="E46" s="107"/>
      <c r="F46" s="108"/>
      <c r="G46" s="77">
        <f ca="1">IFERROR(NOW()-F46,"-")</f>
        <v>45955.574518171299</v>
      </c>
      <c r="H46" s="108"/>
      <c r="I46" s="104" t="str">
        <f>IFERROR(VLOOKUP(D46,DB!A:F,6,0),"")</f>
        <v/>
      </c>
      <c r="J46" s="103" t="str">
        <f>IFERROR(VLOOKUP(D46,DB!A:G,7,0),"")</f>
        <v/>
      </c>
      <c r="K46" s="109"/>
      <c r="L46" s="110" t="str">
        <f>IFERROR(VLOOKUP(D46,DB!A:I,9,0),"")</f>
        <v/>
      </c>
    </row>
    <row r="47" spans="1:12" ht="31.5" customHeight="1">
      <c r="A47" s="105"/>
      <c r="B47" s="104" t="str">
        <f>IFERROR(VLOOKUP(D47,DB!A:K,11,0),"")</f>
        <v/>
      </c>
      <c r="C47" s="106"/>
      <c r="D47" s="104"/>
      <c r="E47" s="107"/>
      <c r="F47" s="108"/>
      <c r="G47" s="77">
        <f ca="1">IFERROR(NOW()-F47,"-")</f>
        <v>45955.574518171299</v>
      </c>
      <c r="H47" s="108"/>
      <c r="I47" s="104" t="str">
        <f>IFERROR(VLOOKUP(D47,DB!A:F,6,0),"")</f>
        <v/>
      </c>
      <c r="J47" s="103" t="str">
        <f>IFERROR(VLOOKUP(D47,DB!A:G,7,0),"")</f>
        <v/>
      </c>
      <c r="K47" s="109"/>
      <c r="L47" s="110" t="str">
        <f>IFERROR(VLOOKUP(D47,DB!A:I,9,0),"")</f>
        <v/>
      </c>
    </row>
    <row r="48" spans="1:12" ht="31.5" customHeight="1">
      <c r="A48" s="105"/>
      <c r="B48" s="104" t="str">
        <f>IFERROR(VLOOKUP(D48,DB!A:K,11,0),"")</f>
        <v/>
      </c>
      <c r="C48" s="106"/>
      <c r="D48" s="104"/>
      <c r="E48" s="107"/>
      <c r="F48" s="108"/>
      <c r="G48" s="77">
        <f ca="1">IFERROR(NOW()-F48,"-")</f>
        <v>45955.574518171299</v>
      </c>
      <c r="H48" s="108"/>
      <c r="I48" s="104" t="str">
        <f>IFERROR(VLOOKUP(D48,DB!A:F,6,0),"")</f>
        <v/>
      </c>
      <c r="J48" s="103" t="str">
        <f>IFERROR(VLOOKUP(D48,DB!A:G,7,0),"")</f>
        <v/>
      </c>
      <c r="K48" s="109"/>
      <c r="L48" s="110" t="str">
        <f>IFERROR(VLOOKUP(D48,DB!A:I,9,0),"")</f>
        <v/>
      </c>
    </row>
    <row r="49" spans="1:12" ht="31.5" customHeight="1">
      <c r="A49" s="105"/>
      <c r="B49" s="104" t="str">
        <f>IFERROR(VLOOKUP(D49,DB!A:K,11,0),"")</f>
        <v/>
      </c>
      <c r="C49" s="106"/>
      <c r="D49" s="104"/>
      <c r="E49" s="107"/>
      <c r="F49" s="108"/>
      <c r="G49" s="77">
        <f ca="1">IFERROR(NOW()-F49,"-")</f>
        <v>45955.574518171299</v>
      </c>
      <c r="H49" s="108"/>
      <c r="I49" s="104" t="str">
        <f>IFERROR(VLOOKUP(D49,DB!A:F,6,0),"")</f>
        <v/>
      </c>
      <c r="J49" s="103" t="str">
        <f>IFERROR(VLOOKUP(D49,DB!A:G,7,0),"")</f>
        <v/>
      </c>
      <c r="K49" s="109"/>
      <c r="L49" s="110" t="str">
        <f>IFERROR(VLOOKUP(D49,DB!A:I,9,0),"")</f>
        <v/>
      </c>
    </row>
    <row r="50" spans="1:12" ht="31.5" customHeight="1">
      <c r="A50" s="105"/>
      <c r="B50" s="104" t="str">
        <f>IFERROR(VLOOKUP(D50,DB!A:K,11,0),"")</f>
        <v/>
      </c>
      <c r="C50" s="106"/>
      <c r="D50" s="104"/>
      <c r="E50" s="107"/>
      <c r="F50" s="108"/>
      <c r="G50" s="77">
        <f ca="1">IFERROR(NOW()-F50,"-")</f>
        <v>45955.574518171299</v>
      </c>
      <c r="H50" s="108"/>
      <c r="I50" s="104" t="str">
        <f>IFERROR(VLOOKUP(D50,DB!A:F,6,0),"")</f>
        <v/>
      </c>
      <c r="J50" s="103" t="str">
        <f>IFERROR(VLOOKUP(D50,DB!A:G,7,0),"")</f>
        <v/>
      </c>
      <c r="K50" s="109"/>
      <c r="L50" s="110" t="str">
        <f>IFERROR(VLOOKUP(D50,DB!A:I,9,0),"")</f>
        <v/>
      </c>
    </row>
    <row r="51" spans="1:12" ht="31.5" customHeight="1">
      <c r="A51" s="105"/>
      <c r="B51" s="104" t="str">
        <f>IFERROR(VLOOKUP(D51,DB!A:K,11,0),"")</f>
        <v/>
      </c>
      <c r="C51" s="106"/>
      <c r="D51" s="104"/>
      <c r="E51" s="107"/>
      <c r="F51" s="108"/>
      <c r="G51" s="77">
        <f ca="1">IFERROR(NOW()-F51,"-")</f>
        <v>45955.574518171299</v>
      </c>
      <c r="H51" s="108"/>
      <c r="I51" s="104" t="str">
        <f>IFERROR(VLOOKUP(D51,DB!A:F,6,0),"")</f>
        <v/>
      </c>
      <c r="J51" s="103" t="str">
        <f>IFERROR(VLOOKUP(D51,DB!A:G,7,0),"")</f>
        <v/>
      </c>
      <c r="K51" s="109"/>
      <c r="L51" s="110" t="str">
        <f>IFERROR(VLOOKUP(D51,DB!A:I,9,0),"")</f>
        <v/>
      </c>
    </row>
    <row r="52" spans="1:12" ht="31.5" customHeight="1">
      <c r="A52" s="105"/>
      <c r="B52" s="104" t="str">
        <f>IFERROR(VLOOKUP(D52,DB!A:K,11,0),"")</f>
        <v/>
      </c>
      <c r="C52" s="106"/>
      <c r="D52" s="104"/>
      <c r="E52" s="107"/>
      <c r="F52" s="108"/>
      <c r="G52" s="77">
        <f ca="1">IFERROR(NOW()-F52,"-")</f>
        <v>45955.574518171299</v>
      </c>
      <c r="H52" s="108"/>
      <c r="I52" s="104" t="str">
        <f>IFERROR(VLOOKUP(D52,DB!A:F,6,0),"")</f>
        <v/>
      </c>
      <c r="J52" s="103" t="str">
        <f>IFERROR(VLOOKUP(D52,DB!A:G,7,0),"")</f>
        <v/>
      </c>
      <c r="K52" s="109"/>
      <c r="L52" s="110" t="str">
        <f>IFERROR(VLOOKUP(D52,DB!A:I,9,0),"")</f>
        <v/>
      </c>
    </row>
    <row r="53" spans="1:12" ht="31.5" customHeight="1">
      <c r="A53" s="105"/>
      <c r="B53" s="104" t="str">
        <f>IFERROR(VLOOKUP(D53,DB!A:K,11,0),"")</f>
        <v/>
      </c>
      <c r="C53" s="106"/>
      <c r="D53" s="104"/>
      <c r="E53" s="107"/>
      <c r="F53" s="108"/>
      <c r="G53" s="77">
        <f ca="1">IFERROR(NOW()-F53,"-")</f>
        <v>45955.574518171299</v>
      </c>
      <c r="H53" s="108"/>
      <c r="I53" s="104" t="str">
        <f>IFERROR(VLOOKUP(D53,DB!A:F,6,0),"")</f>
        <v/>
      </c>
      <c r="J53" s="103" t="str">
        <f>IFERROR(VLOOKUP(D53,DB!A:G,7,0),"")</f>
        <v/>
      </c>
      <c r="K53" s="109"/>
      <c r="L53" s="110" t="str">
        <f>IFERROR(VLOOKUP(D53,DB!A:I,9,0),"")</f>
        <v/>
      </c>
    </row>
    <row r="54" spans="1:12" ht="31.5" customHeight="1">
      <c r="A54" s="105"/>
      <c r="B54" s="104" t="str">
        <f>IFERROR(VLOOKUP(D54,DB!A:K,11,0),"")</f>
        <v/>
      </c>
      <c r="C54" s="106"/>
      <c r="D54" s="104"/>
      <c r="E54" s="107"/>
      <c r="F54" s="108"/>
      <c r="G54" s="77">
        <f ca="1">IFERROR(NOW()-F54,"-")</f>
        <v>45955.574518171299</v>
      </c>
      <c r="H54" s="108"/>
      <c r="I54" s="104" t="str">
        <f>IFERROR(VLOOKUP(D54,DB!A:F,6,0),"")</f>
        <v/>
      </c>
      <c r="J54" s="103" t="str">
        <f>IFERROR(VLOOKUP(D54,DB!A:G,7,0),"")</f>
        <v/>
      </c>
      <c r="K54" s="109"/>
      <c r="L54" s="110" t="str">
        <f>IFERROR(VLOOKUP(D54,DB!A:I,9,0),"")</f>
        <v/>
      </c>
    </row>
    <row r="55" spans="1:12" ht="31.5" customHeight="1">
      <c r="A55" s="105"/>
      <c r="B55" s="104" t="str">
        <f>IFERROR(VLOOKUP(D55,DB!A:K,11,0),"")</f>
        <v/>
      </c>
      <c r="C55" s="106"/>
      <c r="D55" s="104"/>
      <c r="E55" s="107"/>
      <c r="F55" s="108"/>
      <c r="G55" s="77">
        <f ca="1">IFERROR(NOW()-F55,"-")</f>
        <v>45955.574518171299</v>
      </c>
      <c r="H55" s="108"/>
      <c r="I55" s="104" t="str">
        <f>IFERROR(VLOOKUP(D55,DB!A:F,6,0),"")</f>
        <v/>
      </c>
      <c r="J55" s="103" t="str">
        <f>IFERROR(VLOOKUP(D55,DB!A:G,7,0),"")</f>
        <v/>
      </c>
      <c r="K55" s="109"/>
      <c r="L55" s="110" t="str">
        <f>IFERROR(VLOOKUP(D55,DB!A:I,9,0),"")</f>
        <v/>
      </c>
    </row>
    <row r="56" spans="1:12" ht="31.5" customHeight="1">
      <c r="A56" s="105"/>
      <c r="B56" s="104" t="str">
        <f>IFERROR(VLOOKUP(D56,DB!A:K,11,0),"")</f>
        <v/>
      </c>
      <c r="C56" s="106"/>
      <c r="D56" s="104"/>
      <c r="E56" s="107"/>
      <c r="F56" s="108"/>
      <c r="G56" s="77">
        <f ca="1">IFERROR(NOW()-F56,"-")</f>
        <v>45955.574518171299</v>
      </c>
      <c r="H56" s="108"/>
      <c r="I56" s="104" t="str">
        <f>IFERROR(VLOOKUP(D56,DB!A:F,6,0),"")</f>
        <v/>
      </c>
      <c r="J56" s="103" t="str">
        <f>IFERROR(VLOOKUP(D56,DB!A:G,7,0),"")</f>
        <v/>
      </c>
      <c r="K56" s="109"/>
      <c r="L56" s="110" t="str">
        <f>IFERROR(VLOOKUP(D56,DB!A:I,9,0),"")</f>
        <v/>
      </c>
    </row>
    <row r="57" spans="1:12" ht="31.5" customHeight="1">
      <c r="A57" s="105"/>
      <c r="B57" s="104" t="str">
        <f>IFERROR(VLOOKUP(D57,DB!A:K,11,0),"")</f>
        <v/>
      </c>
      <c r="C57" s="106"/>
      <c r="D57" s="104"/>
      <c r="E57" s="107"/>
      <c r="F57" s="108"/>
      <c r="G57" s="77">
        <f ca="1">IFERROR(NOW()-F57,"-")</f>
        <v>45955.574518171299</v>
      </c>
      <c r="H57" s="108"/>
      <c r="I57" s="104" t="str">
        <f>IFERROR(VLOOKUP(D57,DB!A:F,6,0),"")</f>
        <v/>
      </c>
      <c r="J57" s="103" t="str">
        <f>IFERROR(VLOOKUP(D57,DB!A:G,7,0),"")</f>
        <v/>
      </c>
      <c r="K57" s="109"/>
      <c r="L57" s="110" t="str">
        <f>IFERROR(VLOOKUP(D57,DB!A:I,9,0),"")</f>
        <v/>
      </c>
    </row>
    <row r="58" spans="1:12" ht="31.5" customHeight="1">
      <c r="A58" s="105"/>
      <c r="B58" s="104" t="str">
        <f>IFERROR(VLOOKUP(D58,DB!A:K,11,0),"")</f>
        <v/>
      </c>
      <c r="C58" s="106"/>
      <c r="D58" s="104"/>
      <c r="E58" s="107"/>
      <c r="F58" s="108"/>
      <c r="G58" s="77">
        <f ca="1">IFERROR(NOW()-F58,"-")</f>
        <v>45955.574518171299</v>
      </c>
      <c r="H58" s="108"/>
      <c r="I58" s="104" t="str">
        <f>IFERROR(VLOOKUP(D58,DB!A:F,6,0),"")</f>
        <v/>
      </c>
      <c r="J58" s="103" t="str">
        <f>IFERROR(VLOOKUP(D58,DB!A:G,7,0),"")</f>
        <v/>
      </c>
      <c r="K58" s="109"/>
      <c r="L58" s="110" t="str">
        <f>IFERROR(VLOOKUP(D58,DB!A:I,9,0),"")</f>
        <v/>
      </c>
    </row>
    <row r="59" spans="1:12" ht="31.5" customHeight="1">
      <c r="A59" s="105"/>
      <c r="B59" s="104" t="str">
        <f>IFERROR(VLOOKUP(D59,DB!A:K,11,0),"")</f>
        <v/>
      </c>
      <c r="C59" s="106"/>
      <c r="D59" s="104"/>
      <c r="E59" s="107"/>
      <c r="F59" s="108"/>
      <c r="G59" s="77">
        <f ca="1">IFERROR(NOW()-F59,"-")</f>
        <v>45955.574518171299</v>
      </c>
      <c r="H59" s="108"/>
      <c r="I59" s="104" t="str">
        <f>IFERROR(VLOOKUP(D59,DB!A:F,6,0),"")</f>
        <v/>
      </c>
      <c r="J59" s="103" t="str">
        <f>IFERROR(VLOOKUP(D59,DB!A:G,7,0),"")</f>
        <v/>
      </c>
      <c r="K59" s="109"/>
      <c r="L59" s="110" t="str">
        <f>IFERROR(VLOOKUP(D59,DB!A:I,9,0),"")</f>
        <v/>
      </c>
    </row>
    <row r="60" spans="1:12" ht="31.5" customHeight="1">
      <c r="A60" s="105"/>
      <c r="B60" s="104" t="str">
        <f>IFERROR(VLOOKUP(D60,DB!A:K,11,0),"")</f>
        <v/>
      </c>
      <c r="C60" s="106"/>
      <c r="D60" s="104"/>
      <c r="E60" s="107"/>
      <c r="F60" s="108"/>
      <c r="G60" s="77">
        <f ca="1">IFERROR(NOW()-F60,"-")</f>
        <v>45955.574518171299</v>
      </c>
      <c r="H60" s="108"/>
      <c r="I60" s="104" t="str">
        <f>IFERROR(VLOOKUP(D60,DB!A:F,6,0),"")</f>
        <v/>
      </c>
      <c r="J60" s="103" t="str">
        <f>IFERROR(VLOOKUP(D60,DB!A:G,7,0),"")</f>
        <v/>
      </c>
      <c r="K60" s="109"/>
      <c r="L60" s="110" t="str">
        <f>IFERROR(VLOOKUP(D60,DB!A:I,9,0),"")</f>
        <v/>
      </c>
    </row>
    <row r="61" spans="1:12" ht="31.5" customHeight="1">
      <c r="A61" s="105"/>
      <c r="B61" s="104" t="str">
        <f>IFERROR(VLOOKUP(D61,DB!A:K,11,0),"")</f>
        <v/>
      </c>
      <c r="C61" s="106"/>
      <c r="D61" s="104"/>
      <c r="E61" s="107"/>
      <c r="F61" s="108"/>
      <c r="G61" s="77">
        <f ca="1">IFERROR(NOW()-F61,"-")</f>
        <v>45955.574518171299</v>
      </c>
      <c r="H61" s="108"/>
      <c r="I61" s="104" t="str">
        <f>IFERROR(VLOOKUP(D61,DB!A:F,6,0),"")</f>
        <v/>
      </c>
      <c r="J61" s="103" t="str">
        <f>IFERROR(VLOOKUP(D61,DB!A:G,7,0),"")</f>
        <v/>
      </c>
      <c r="K61" s="109"/>
      <c r="L61" s="110" t="str">
        <f>IFERROR(VLOOKUP(D61,DB!A:I,9,0),"")</f>
        <v/>
      </c>
    </row>
    <row r="62" spans="1:12" ht="31.5" customHeight="1">
      <c r="A62" s="105"/>
      <c r="B62" s="104" t="str">
        <f>IFERROR(VLOOKUP(D62,DB!A:K,11,0),"")</f>
        <v/>
      </c>
      <c r="C62" s="106"/>
      <c r="D62" s="104"/>
      <c r="E62" s="107"/>
      <c r="F62" s="108"/>
      <c r="G62" s="77">
        <f ca="1">IFERROR(NOW()-F62,"-")</f>
        <v>45955.574518171299</v>
      </c>
      <c r="H62" s="108"/>
      <c r="I62" s="104" t="str">
        <f>IFERROR(VLOOKUP(D62,DB!A:F,6,0),"")</f>
        <v/>
      </c>
      <c r="J62" s="103" t="str">
        <f>IFERROR(VLOOKUP(D62,DB!A:G,7,0),"")</f>
        <v/>
      </c>
      <c r="K62" s="109"/>
      <c r="L62" s="110" t="str">
        <f>IFERROR(VLOOKUP(D62,DB!A:I,9,0),"")</f>
        <v/>
      </c>
    </row>
    <row r="63" spans="1:12" ht="31.5" customHeight="1">
      <c r="A63" s="105"/>
      <c r="B63" s="104" t="str">
        <f>IFERROR(VLOOKUP(D63,DB!A:K,11,0),"")</f>
        <v/>
      </c>
      <c r="C63" s="106"/>
      <c r="D63" s="104"/>
      <c r="E63" s="107"/>
      <c r="F63" s="108"/>
      <c r="G63" s="77">
        <f ca="1">IFERROR(NOW()-F63,"-")</f>
        <v>45955.574518171299</v>
      </c>
      <c r="H63" s="108"/>
      <c r="I63" s="104" t="str">
        <f>IFERROR(VLOOKUP(D63,DB!A:F,6,0),"")</f>
        <v/>
      </c>
      <c r="J63" s="103" t="str">
        <f>IFERROR(VLOOKUP(D63,DB!A:G,7,0),"")</f>
        <v/>
      </c>
      <c r="K63" s="109"/>
      <c r="L63" s="110" t="str">
        <f>IFERROR(VLOOKUP(D63,DB!A:I,9,0),"")</f>
        <v/>
      </c>
    </row>
    <row r="64" spans="1:12" ht="31.5" customHeight="1">
      <c r="A64" s="105"/>
      <c r="B64" s="104" t="str">
        <f>IFERROR(VLOOKUP(D64,DB!A:K,11,0),"")</f>
        <v/>
      </c>
      <c r="C64" s="106"/>
      <c r="D64" s="104"/>
      <c r="E64" s="107"/>
      <c r="F64" s="108"/>
      <c r="G64" s="77">
        <f ca="1">IFERROR(NOW()-F64,"-")</f>
        <v>45955.574518171299</v>
      </c>
      <c r="H64" s="108"/>
      <c r="I64" s="104" t="str">
        <f>IFERROR(VLOOKUP(D64,DB!A:F,6,0),"")</f>
        <v/>
      </c>
      <c r="J64" s="103" t="str">
        <f>IFERROR(VLOOKUP(D64,DB!A:G,7,0),"")</f>
        <v/>
      </c>
      <c r="K64" s="109"/>
      <c r="L64" s="110" t="str">
        <f>IFERROR(VLOOKUP(D64,DB!A:I,9,0),"")</f>
        <v/>
      </c>
    </row>
    <row r="65" spans="1:12" ht="31.5" customHeight="1">
      <c r="A65" s="105"/>
      <c r="B65" s="104" t="str">
        <f>IFERROR(VLOOKUP(D65,DB!A:K,11,0),"")</f>
        <v/>
      </c>
      <c r="C65" s="106"/>
      <c r="D65" s="104"/>
      <c r="E65" s="107"/>
      <c r="F65" s="108"/>
      <c r="G65" s="77">
        <f ca="1">IFERROR(NOW()-F65,"-")</f>
        <v>45955.574518171299</v>
      </c>
      <c r="H65" s="108"/>
      <c r="I65" s="104" t="str">
        <f>IFERROR(VLOOKUP(D65,DB!A:F,6,0),"")</f>
        <v/>
      </c>
      <c r="J65" s="103" t="str">
        <f>IFERROR(VLOOKUP(D65,DB!A:G,7,0),"")</f>
        <v/>
      </c>
      <c r="K65" s="109"/>
      <c r="L65" s="110" t="str">
        <f>IFERROR(VLOOKUP(D65,DB!A:I,9,0),"")</f>
        <v/>
      </c>
    </row>
    <row r="66" spans="1:12" ht="31.5" customHeight="1">
      <c r="A66" s="105"/>
      <c r="B66" s="104" t="str">
        <f>IFERROR(VLOOKUP(D66,DB!A:K,11,0),"")</f>
        <v/>
      </c>
      <c r="C66" s="106"/>
      <c r="D66" s="104"/>
      <c r="E66" s="107"/>
      <c r="F66" s="108"/>
      <c r="G66" s="77">
        <f ca="1">IFERROR(NOW()-F66,"-")</f>
        <v>45955.574518171299</v>
      </c>
      <c r="H66" s="108"/>
      <c r="I66" s="104" t="str">
        <f>IFERROR(VLOOKUP(D66,DB!A:F,6,0),"")</f>
        <v/>
      </c>
      <c r="J66" s="103" t="str">
        <f>IFERROR(VLOOKUP(D66,DB!A:G,7,0),"")</f>
        <v/>
      </c>
      <c r="K66" s="109"/>
      <c r="L66" s="110" t="str">
        <f>IFERROR(VLOOKUP(D66,DB!A:I,9,0),"")</f>
        <v/>
      </c>
    </row>
    <row r="67" spans="1:12" ht="31.5" customHeight="1">
      <c r="A67" s="105"/>
      <c r="B67" s="104" t="str">
        <f>IFERROR(VLOOKUP(D67,DB!A:K,11,0),"")</f>
        <v/>
      </c>
      <c r="C67" s="106"/>
      <c r="D67" s="104"/>
      <c r="E67" s="107"/>
      <c r="F67" s="108"/>
      <c r="G67" s="77">
        <f ca="1">IFERROR(NOW()-F67,"-")</f>
        <v>45955.574518171299</v>
      </c>
      <c r="H67" s="108"/>
      <c r="I67" s="104" t="str">
        <f>IFERROR(VLOOKUP(D67,DB!A:F,6,0),"")</f>
        <v/>
      </c>
      <c r="J67" s="103" t="str">
        <f>IFERROR(VLOOKUP(D67,DB!A:G,7,0),"")</f>
        <v/>
      </c>
      <c r="K67" s="109"/>
      <c r="L67" s="110" t="str">
        <f>IFERROR(VLOOKUP(D67,DB!A:I,9,0),"")</f>
        <v/>
      </c>
    </row>
    <row r="68" spans="1:12" ht="31.5" customHeight="1">
      <c r="A68" s="105"/>
      <c r="B68" s="104" t="str">
        <f>IFERROR(VLOOKUP(D68,DB!A:K,11,0),"")</f>
        <v/>
      </c>
      <c r="C68" s="106"/>
      <c r="D68" s="104"/>
      <c r="E68" s="107"/>
      <c r="F68" s="108"/>
      <c r="G68" s="77">
        <f ca="1">IFERROR(NOW()-F68,"-")</f>
        <v>45955.574518171299</v>
      </c>
      <c r="H68" s="108"/>
      <c r="I68" s="104" t="str">
        <f>IFERROR(VLOOKUP(D68,DB!A:F,6,0),"")</f>
        <v/>
      </c>
      <c r="J68" s="103" t="str">
        <f>IFERROR(VLOOKUP(D68,DB!A:G,7,0),"")</f>
        <v/>
      </c>
      <c r="K68" s="109"/>
      <c r="L68" s="110" t="str">
        <f>IFERROR(VLOOKUP(D68,DB!A:I,9,0),"")</f>
        <v/>
      </c>
    </row>
    <row r="69" spans="1:12" ht="31.5" customHeight="1">
      <c r="A69" s="105"/>
      <c r="B69" s="104" t="str">
        <f>IFERROR(VLOOKUP(D69,DB!A:K,11,0),"")</f>
        <v/>
      </c>
      <c r="C69" s="106"/>
      <c r="D69" s="104"/>
      <c r="E69" s="107"/>
      <c r="F69" s="108"/>
      <c r="G69" s="77">
        <f ca="1">IFERROR(NOW()-F69,"-")</f>
        <v>45955.574518171299</v>
      </c>
      <c r="H69" s="108"/>
      <c r="I69" s="104" t="str">
        <f>IFERROR(VLOOKUP(D69,DB!A:F,6,0),"")</f>
        <v/>
      </c>
      <c r="J69" s="103" t="str">
        <f>IFERROR(VLOOKUP(D69,DB!A:G,7,0),"")</f>
        <v/>
      </c>
      <c r="K69" s="109"/>
      <c r="L69" s="110" t="str">
        <f>IFERROR(VLOOKUP(D69,DB!A:I,9,0),"")</f>
        <v/>
      </c>
    </row>
    <row r="70" spans="1:12" ht="31.5" customHeight="1">
      <c r="A70" s="105"/>
      <c r="B70" s="104" t="str">
        <f>IFERROR(VLOOKUP(D70,DB!A:K,11,0),"")</f>
        <v/>
      </c>
      <c r="C70" s="106"/>
      <c r="D70" s="104"/>
      <c r="E70" s="107"/>
      <c r="F70" s="108"/>
      <c r="G70" s="77">
        <f ca="1">IFERROR(NOW()-F70,"-")</f>
        <v>45955.574518171299</v>
      </c>
      <c r="H70" s="108"/>
      <c r="I70" s="104" t="str">
        <f>IFERROR(VLOOKUP(D70,DB!A:F,6,0),"")</f>
        <v/>
      </c>
      <c r="J70" s="103" t="str">
        <f>IFERROR(VLOOKUP(D70,DB!A:G,7,0),"")</f>
        <v/>
      </c>
      <c r="K70" s="109"/>
      <c r="L70" s="110" t="str">
        <f>IFERROR(VLOOKUP(D70,DB!A:I,9,0),"")</f>
        <v/>
      </c>
    </row>
    <row r="71" spans="1:12" ht="31.5" customHeight="1">
      <c r="A71" s="105"/>
      <c r="B71" s="104" t="str">
        <f>IFERROR(VLOOKUP(D71,DB!A:K,11,0),"")</f>
        <v/>
      </c>
      <c r="C71" s="106"/>
      <c r="D71" s="104"/>
      <c r="E71" s="107"/>
      <c r="F71" s="108"/>
      <c r="G71" s="77">
        <f ca="1">IFERROR(NOW()-F71,"-")</f>
        <v>45955.574518171299</v>
      </c>
      <c r="H71" s="108"/>
      <c r="I71" s="104" t="str">
        <f>IFERROR(VLOOKUP(D71,DB!A:F,6,0),"")</f>
        <v/>
      </c>
      <c r="J71" s="103" t="str">
        <f>IFERROR(VLOOKUP(D71,DB!A:G,7,0),"")</f>
        <v/>
      </c>
      <c r="K71" s="109"/>
      <c r="L71" s="110" t="str">
        <f>IFERROR(VLOOKUP(D71,DB!A:I,9,0),"")</f>
        <v/>
      </c>
    </row>
    <row r="72" spans="1:12" ht="31.5" customHeight="1">
      <c r="A72" s="105"/>
      <c r="B72" s="104" t="str">
        <f>IFERROR(VLOOKUP(D72,DB!A:K,11,0),"")</f>
        <v/>
      </c>
      <c r="C72" s="106"/>
      <c r="D72" s="104"/>
      <c r="E72" s="107"/>
      <c r="F72" s="108"/>
      <c r="G72" s="77">
        <f ca="1">IFERROR(NOW()-F72,"-")</f>
        <v>45955.574518171299</v>
      </c>
      <c r="H72" s="108"/>
      <c r="I72" s="104" t="str">
        <f>IFERROR(VLOOKUP(D72,DB!A:F,6,0),"")</f>
        <v/>
      </c>
      <c r="J72" s="103" t="str">
        <f>IFERROR(VLOOKUP(D72,DB!A:G,7,0),"")</f>
        <v/>
      </c>
      <c r="K72" s="109"/>
      <c r="L72" s="110" t="str">
        <f>IFERROR(VLOOKUP(D72,DB!A:I,9,0),"")</f>
        <v/>
      </c>
    </row>
    <row r="73" spans="1:12" ht="31.5" customHeight="1">
      <c r="A73" s="105"/>
      <c r="B73" s="104" t="str">
        <f>IFERROR(VLOOKUP(D73,DB!A:K,11,0),"")</f>
        <v/>
      </c>
      <c r="C73" s="106"/>
      <c r="D73" s="104"/>
      <c r="E73" s="107"/>
      <c r="F73" s="108"/>
      <c r="G73" s="77">
        <f ca="1">IFERROR(NOW()-F73,"-")</f>
        <v>45955.574518171299</v>
      </c>
      <c r="H73" s="108"/>
      <c r="I73" s="104" t="str">
        <f>IFERROR(VLOOKUP(D73,DB!A:F,6,0),"")</f>
        <v/>
      </c>
      <c r="J73" s="103" t="str">
        <f>IFERROR(VLOOKUP(D73,DB!A:G,7,0),"")</f>
        <v/>
      </c>
      <c r="K73" s="109"/>
      <c r="L73" s="110" t="str">
        <f>IFERROR(VLOOKUP(D73,DB!A:I,9,0),"")</f>
        <v/>
      </c>
    </row>
    <row r="74" spans="1:12" ht="31.5" customHeight="1">
      <c r="A74" s="105"/>
      <c r="B74" s="104" t="str">
        <f>IFERROR(VLOOKUP(D74,DB!A:K,11,0),"")</f>
        <v/>
      </c>
      <c r="C74" s="106"/>
      <c r="D74" s="104"/>
      <c r="E74" s="107"/>
      <c r="F74" s="108"/>
      <c r="G74" s="77">
        <f ca="1">IFERROR(NOW()-F74,"-")</f>
        <v>45955.574518171299</v>
      </c>
      <c r="H74" s="108"/>
      <c r="I74" s="104" t="str">
        <f>IFERROR(VLOOKUP(D74,DB!A:F,6,0),"")</f>
        <v/>
      </c>
      <c r="J74" s="103" t="str">
        <f>IFERROR(VLOOKUP(D74,DB!A:G,7,0),"")</f>
        <v/>
      </c>
      <c r="K74" s="109"/>
      <c r="L74" s="110" t="str">
        <f>IFERROR(VLOOKUP(D74,DB!A:I,9,0),"")</f>
        <v/>
      </c>
    </row>
    <row r="75" spans="1:12" ht="31.5" customHeight="1">
      <c r="A75" s="105"/>
      <c r="B75" s="104" t="str">
        <f>IFERROR(VLOOKUP(D75,DB!A:K,11,0),"")</f>
        <v/>
      </c>
      <c r="C75" s="106"/>
      <c r="D75" s="104"/>
      <c r="E75" s="107"/>
      <c r="F75" s="108"/>
      <c r="G75" s="77">
        <f ca="1">IFERROR(NOW()-F75,"-")</f>
        <v>45955.574518171299</v>
      </c>
      <c r="H75" s="108"/>
      <c r="I75" s="104" t="str">
        <f>IFERROR(VLOOKUP(D75,DB!A:F,6,0),"")</f>
        <v/>
      </c>
      <c r="J75" s="103" t="str">
        <f>IFERROR(VLOOKUP(D75,DB!A:G,7,0),"")</f>
        <v/>
      </c>
      <c r="K75" s="109"/>
      <c r="L75" s="110" t="str">
        <f>IFERROR(VLOOKUP(D75,DB!A:I,9,0),"")</f>
        <v/>
      </c>
    </row>
    <row r="76" spans="1:12" ht="31.5" customHeight="1">
      <c r="A76" s="105"/>
      <c r="B76" s="104" t="str">
        <f>IFERROR(VLOOKUP(D76,DB!A:K,11,0),"")</f>
        <v/>
      </c>
      <c r="C76" s="106"/>
      <c r="D76" s="104"/>
      <c r="E76" s="107"/>
      <c r="F76" s="108"/>
      <c r="G76" s="77">
        <f ca="1">IFERROR(NOW()-F76,"-")</f>
        <v>45955.574518171299</v>
      </c>
      <c r="H76" s="108"/>
      <c r="I76" s="104" t="str">
        <f>IFERROR(VLOOKUP(D76,DB!A:F,6,0),"")</f>
        <v/>
      </c>
      <c r="J76" s="103" t="str">
        <f>IFERROR(VLOOKUP(D76,DB!A:G,7,0),"")</f>
        <v/>
      </c>
      <c r="K76" s="109"/>
      <c r="L76" s="110" t="str">
        <f>IFERROR(VLOOKUP(D76,DB!A:I,9,0),"")</f>
        <v/>
      </c>
    </row>
    <row r="77" spans="1:12" ht="31.5" customHeight="1">
      <c r="A77" s="105"/>
      <c r="B77" s="104" t="str">
        <f>IFERROR(VLOOKUP(D77,DB!A:K,11,0),"")</f>
        <v/>
      </c>
      <c r="C77" s="106"/>
      <c r="D77" s="104"/>
      <c r="E77" s="107"/>
      <c r="F77" s="108"/>
      <c r="G77" s="77">
        <f ca="1">IFERROR(NOW()-F77,"-")</f>
        <v>45955.574518171299</v>
      </c>
      <c r="H77" s="108"/>
      <c r="I77" s="104" t="str">
        <f>IFERROR(VLOOKUP(D77,DB!A:F,6,0),"")</f>
        <v/>
      </c>
      <c r="J77" s="103" t="str">
        <f>IFERROR(VLOOKUP(D77,DB!A:G,7,0),"")</f>
        <v/>
      </c>
      <c r="K77" s="109"/>
      <c r="L77" s="110" t="str">
        <f>IFERROR(VLOOKUP(D77,DB!A:I,9,0),"")</f>
        <v/>
      </c>
    </row>
    <row r="78" spans="1:12" ht="31.5" customHeight="1">
      <c r="A78" s="105"/>
      <c r="B78" s="104" t="str">
        <f>IFERROR(VLOOKUP(D78,DB!A:K,11,0),"")</f>
        <v/>
      </c>
      <c r="C78" s="106"/>
      <c r="D78" s="104"/>
      <c r="E78" s="107"/>
      <c r="F78" s="108"/>
      <c r="G78" s="77">
        <f ca="1">IFERROR(NOW()-F78,"-")</f>
        <v>45955.574518171299</v>
      </c>
      <c r="H78" s="108"/>
      <c r="I78" s="104" t="str">
        <f>IFERROR(VLOOKUP(D78,DB!A:F,6,0),"")</f>
        <v/>
      </c>
      <c r="J78" s="103" t="str">
        <f>IFERROR(VLOOKUP(D78,DB!A:G,7,0),"")</f>
        <v/>
      </c>
      <c r="K78" s="109"/>
      <c r="L78" s="110" t="str">
        <f>IFERROR(VLOOKUP(D78,DB!A:I,9,0),"")</f>
        <v/>
      </c>
    </row>
    <row r="79" spans="1:12" ht="31.5" customHeight="1">
      <c r="A79" s="105"/>
      <c r="B79" s="104" t="str">
        <f>IFERROR(VLOOKUP(D79,DB!A:K,11,0),"")</f>
        <v/>
      </c>
      <c r="C79" s="106"/>
      <c r="D79" s="104"/>
      <c r="E79" s="107"/>
      <c r="F79" s="108"/>
      <c r="G79" s="77">
        <f ca="1">IFERROR(NOW()-F79,"-")</f>
        <v>45955.574518171299</v>
      </c>
      <c r="H79" s="108"/>
      <c r="I79" s="104" t="str">
        <f>IFERROR(VLOOKUP(D79,DB!A:F,6,0),"")</f>
        <v/>
      </c>
      <c r="J79" s="103" t="str">
        <f>IFERROR(VLOOKUP(D79,DB!A:G,7,0),"")</f>
        <v/>
      </c>
      <c r="K79" s="109"/>
      <c r="L79" s="110" t="str">
        <f>IFERROR(VLOOKUP(D79,DB!A:I,9,0),"")</f>
        <v/>
      </c>
    </row>
    <row r="80" spans="1:12" ht="31.5" customHeight="1">
      <c r="A80" s="105"/>
      <c r="B80" s="104" t="str">
        <f>IFERROR(VLOOKUP(D80,DB!A:K,11,0),"")</f>
        <v/>
      </c>
      <c r="C80" s="106"/>
      <c r="D80" s="104"/>
      <c r="E80" s="107"/>
      <c r="F80" s="108"/>
      <c r="G80" s="77">
        <f ca="1">IFERROR(NOW()-F80,"-")</f>
        <v>45955.574518171299</v>
      </c>
      <c r="H80" s="108"/>
      <c r="I80" s="104" t="str">
        <f>IFERROR(VLOOKUP(D80,DB!A:F,6,0),"")</f>
        <v/>
      </c>
      <c r="J80" s="103" t="str">
        <f>IFERROR(VLOOKUP(D80,DB!A:G,7,0),"")</f>
        <v/>
      </c>
      <c r="K80" s="109"/>
      <c r="L80" s="110" t="str">
        <f>IFERROR(VLOOKUP(D80,DB!A:I,9,0),"")</f>
        <v/>
      </c>
    </row>
    <row r="81" spans="1:12" ht="31.5" customHeight="1">
      <c r="A81" s="105"/>
      <c r="B81" s="104" t="str">
        <f>IFERROR(VLOOKUP(D81,DB!A:K,11,0),"")</f>
        <v/>
      </c>
      <c r="C81" s="106"/>
      <c r="D81" s="104"/>
      <c r="E81" s="107"/>
      <c r="F81" s="108"/>
      <c r="G81" s="77">
        <f ca="1">IFERROR(NOW()-F81,"-")</f>
        <v>45955.574518171299</v>
      </c>
      <c r="H81" s="108"/>
      <c r="I81" s="104" t="str">
        <f>IFERROR(VLOOKUP(D81,DB!A:F,6,0),"")</f>
        <v/>
      </c>
      <c r="J81" s="103" t="str">
        <f>IFERROR(VLOOKUP(D81,DB!A:G,7,0),"")</f>
        <v/>
      </c>
      <c r="K81" s="109"/>
      <c r="L81" s="110" t="str">
        <f>IFERROR(VLOOKUP(D81,DB!A:I,9,0),"")</f>
        <v/>
      </c>
    </row>
    <row r="82" spans="1:12" ht="31.5" customHeight="1">
      <c r="A82" s="105"/>
      <c r="B82" s="104" t="str">
        <f>IFERROR(VLOOKUP(D82,DB!A:K,11,0),"")</f>
        <v/>
      </c>
      <c r="C82" s="106"/>
      <c r="D82" s="104"/>
      <c r="E82" s="107"/>
      <c r="F82" s="108"/>
      <c r="G82" s="77">
        <f ca="1">IFERROR(NOW()-F82,"-")</f>
        <v>45955.574518171299</v>
      </c>
      <c r="H82" s="108"/>
      <c r="I82" s="104" t="str">
        <f>IFERROR(VLOOKUP(D82,DB!A:F,6,0),"")</f>
        <v/>
      </c>
      <c r="J82" s="103" t="str">
        <f>IFERROR(VLOOKUP(D82,DB!A:G,7,0),"")</f>
        <v/>
      </c>
      <c r="K82" s="109"/>
      <c r="L82" s="110" t="str">
        <f>IFERROR(VLOOKUP(D82,DB!A:I,9,0),"")</f>
        <v/>
      </c>
    </row>
    <row r="83" spans="1:12" ht="31.5" customHeight="1">
      <c r="A83" s="105"/>
      <c r="B83" s="104" t="str">
        <f>IFERROR(VLOOKUP(D83,DB!A:K,11,0),"")</f>
        <v/>
      </c>
      <c r="C83" s="106"/>
      <c r="D83" s="104"/>
      <c r="E83" s="107"/>
      <c r="F83" s="108"/>
      <c r="G83" s="77">
        <f ca="1">IFERROR(NOW()-F83,"-")</f>
        <v>45955.574518171299</v>
      </c>
      <c r="H83" s="108"/>
      <c r="I83" s="104" t="str">
        <f>IFERROR(VLOOKUP(D83,DB!A:F,6,0),"")</f>
        <v/>
      </c>
      <c r="J83" s="103" t="str">
        <f>IFERROR(VLOOKUP(D83,DB!A:G,7,0),"")</f>
        <v/>
      </c>
      <c r="K83" s="109"/>
      <c r="L83" s="110" t="str">
        <f>IFERROR(VLOOKUP(D83,DB!A:I,9,0),"")</f>
        <v/>
      </c>
    </row>
    <row r="84" spans="1:12" ht="31.5" customHeight="1">
      <c r="A84" s="105"/>
      <c r="B84" s="104" t="str">
        <f>IFERROR(VLOOKUP(D84,DB!A:K,11,0),"")</f>
        <v/>
      </c>
      <c r="C84" s="106"/>
      <c r="D84" s="104"/>
      <c r="E84" s="107"/>
      <c r="F84" s="108"/>
      <c r="G84" s="77">
        <f ca="1">IFERROR(NOW()-F84,"-")</f>
        <v>45955.574518171299</v>
      </c>
      <c r="H84" s="108"/>
      <c r="I84" s="104" t="str">
        <f>IFERROR(VLOOKUP(D84,DB!A:F,6,0),"")</f>
        <v/>
      </c>
      <c r="J84" s="103" t="str">
        <f>IFERROR(VLOOKUP(D84,DB!A:G,7,0),"")</f>
        <v/>
      </c>
      <c r="K84" s="109"/>
      <c r="L84" s="110" t="str">
        <f>IFERROR(VLOOKUP(D84,DB!A:I,9,0),"")</f>
        <v/>
      </c>
    </row>
    <row r="85" spans="1:12" ht="31.5" customHeight="1">
      <c r="A85" s="105"/>
      <c r="B85" s="104" t="str">
        <f>IFERROR(VLOOKUP(D85,DB!A:K,11,0),"")</f>
        <v/>
      </c>
      <c r="C85" s="106"/>
      <c r="D85" s="104"/>
      <c r="E85" s="107"/>
      <c r="F85" s="108"/>
      <c r="G85" s="77">
        <f ca="1">IFERROR(NOW()-F85,"-")</f>
        <v>45955.574518171299</v>
      </c>
      <c r="H85" s="108"/>
      <c r="I85" s="104" t="str">
        <f>IFERROR(VLOOKUP(D85,DB!A:F,6,0),"")</f>
        <v/>
      </c>
      <c r="J85" s="103" t="str">
        <f>IFERROR(VLOOKUP(D85,DB!A:G,7,0),"")</f>
        <v/>
      </c>
      <c r="K85" s="109"/>
      <c r="L85" s="110" t="str">
        <f>IFERROR(VLOOKUP(D85,DB!A:I,9,0),"")</f>
        <v/>
      </c>
    </row>
    <row r="86" spans="1:12" ht="31.5" customHeight="1">
      <c r="A86" s="105"/>
      <c r="B86" s="104" t="str">
        <f>IFERROR(VLOOKUP(D86,DB!A:K,11,0),"")</f>
        <v/>
      </c>
      <c r="C86" s="106"/>
      <c r="D86" s="104"/>
      <c r="E86" s="107"/>
      <c r="F86" s="108"/>
      <c r="G86" s="77">
        <f ca="1">IFERROR(NOW()-F86,"-")</f>
        <v>45955.574518171299</v>
      </c>
      <c r="H86" s="108"/>
      <c r="I86" s="104" t="str">
        <f>IFERROR(VLOOKUP(D86,DB!A:F,6,0),"")</f>
        <v/>
      </c>
      <c r="J86" s="103" t="str">
        <f>IFERROR(VLOOKUP(D86,DB!A:G,7,0),"")</f>
        <v/>
      </c>
      <c r="K86" s="109"/>
      <c r="L86" s="110" t="str">
        <f>IFERROR(VLOOKUP(D86,DB!A:I,9,0),"")</f>
        <v/>
      </c>
    </row>
    <row r="87" spans="1:12" ht="31.5" customHeight="1">
      <c r="A87" s="105"/>
      <c r="B87" s="104" t="str">
        <f>IFERROR(VLOOKUP(D87,DB!A:K,11,0),"")</f>
        <v/>
      </c>
      <c r="C87" s="106"/>
      <c r="D87" s="104"/>
      <c r="E87" s="107"/>
      <c r="F87" s="108"/>
      <c r="G87" s="77">
        <f ca="1">IFERROR(NOW()-F87,"-")</f>
        <v>45955.574518171299</v>
      </c>
      <c r="H87" s="108"/>
      <c r="I87" s="104" t="str">
        <f>IFERROR(VLOOKUP(D87,DB!A:F,6,0),"")</f>
        <v/>
      </c>
      <c r="J87" s="103" t="str">
        <f>IFERROR(VLOOKUP(D87,DB!A:G,7,0),"")</f>
        <v/>
      </c>
      <c r="K87" s="109"/>
      <c r="L87" s="110" t="str">
        <f>IFERROR(VLOOKUP(D87,DB!A:I,9,0),"")</f>
        <v/>
      </c>
    </row>
    <row r="88" spans="1:12" ht="31.5" customHeight="1">
      <c r="A88" s="105"/>
      <c r="B88" s="104" t="str">
        <f>IFERROR(VLOOKUP(D88,DB!A:K,11,0),"")</f>
        <v/>
      </c>
      <c r="C88" s="106"/>
      <c r="D88" s="104"/>
      <c r="E88" s="107"/>
      <c r="F88" s="108"/>
      <c r="G88" s="77">
        <f ca="1">IFERROR(NOW()-F88,"-")</f>
        <v>45955.574518171299</v>
      </c>
      <c r="H88" s="108"/>
      <c r="I88" s="104" t="str">
        <f>IFERROR(VLOOKUP(D88,DB!A:F,6,0),"")</f>
        <v/>
      </c>
      <c r="J88" s="103" t="str">
        <f>IFERROR(VLOOKUP(D88,DB!A:G,7,0),"")</f>
        <v/>
      </c>
      <c r="K88" s="109"/>
      <c r="L88" s="110" t="str">
        <f>IFERROR(VLOOKUP(D88,DB!A:I,9,0),"")</f>
        <v/>
      </c>
    </row>
    <row r="89" spans="1:12" ht="31.5" customHeight="1">
      <c r="A89" s="105"/>
      <c r="B89" s="104" t="str">
        <f>IFERROR(VLOOKUP(D89,DB!A:K,11,0),"")</f>
        <v/>
      </c>
      <c r="C89" s="106"/>
      <c r="D89" s="104"/>
      <c r="E89" s="107"/>
      <c r="F89" s="108"/>
      <c r="G89" s="77">
        <f ca="1">IFERROR(NOW()-F89,"-")</f>
        <v>45955.574518171299</v>
      </c>
      <c r="H89" s="108"/>
      <c r="I89" s="104" t="str">
        <f>IFERROR(VLOOKUP(D89,DB!A:F,6,0),"")</f>
        <v/>
      </c>
      <c r="J89" s="103" t="str">
        <f>IFERROR(VLOOKUP(D89,DB!A:G,7,0),"")</f>
        <v/>
      </c>
      <c r="K89" s="109"/>
      <c r="L89" s="110" t="str">
        <f>IFERROR(VLOOKUP(D89,DB!A:I,9,0),"")</f>
        <v/>
      </c>
    </row>
    <row r="90" spans="1:12" ht="31.5" customHeight="1">
      <c r="A90" s="105"/>
      <c r="B90" s="104" t="str">
        <f>IFERROR(VLOOKUP(D90,DB!A:K,11,0),"")</f>
        <v/>
      </c>
      <c r="C90" s="106"/>
      <c r="D90" s="104"/>
      <c r="E90" s="107"/>
      <c r="F90" s="108"/>
      <c r="G90" s="77">
        <f ca="1">IFERROR(NOW()-F90,"-")</f>
        <v>45955.574518171299</v>
      </c>
      <c r="H90" s="108"/>
      <c r="I90" s="104" t="str">
        <f>IFERROR(VLOOKUP(D90,DB!A:F,6,0),"")</f>
        <v/>
      </c>
      <c r="J90" s="103" t="str">
        <f>IFERROR(VLOOKUP(D90,DB!A:G,7,0),"")</f>
        <v/>
      </c>
      <c r="K90" s="109"/>
      <c r="L90" s="110" t="str">
        <f>IFERROR(VLOOKUP(D90,DB!A:I,9,0),"")</f>
        <v/>
      </c>
    </row>
    <row r="91" spans="1:12" ht="31.5" customHeight="1">
      <c r="A91" s="105"/>
      <c r="B91" s="104" t="str">
        <f>IFERROR(VLOOKUP(D91,DB!A:K,11,0),"")</f>
        <v/>
      </c>
      <c r="C91" s="106"/>
      <c r="D91" s="104"/>
      <c r="E91" s="107"/>
      <c r="F91" s="108"/>
      <c r="G91" s="77">
        <f ca="1">IFERROR(NOW()-F91,"-")</f>
        <v>45955.574518171299</v>
      </c>
      <c r="H91" s="108"/>
      <c r="I91" s="104" t="str">
        <f>IFERROR(VLOOKUP(D91,DB!A:F,6,0),"")</f>
        <v/>
      </c>
      <c r="J91" s="103" t="str">
        <f>IFERROR(VLOOKUP(D91,DB!A:G,7,0),"")</f>
        <v/>
      </c>
      <c r="K91" s="109"/>
      <c r="L91" s="110" t="str">
        <f>IFERROR(VLOOKUP(D91,DB!A:I,9,0),"")</f>
        <v/>
      </c>
    </row>
    <row r="92" spans="1:12" ht="31.5" customHeight="1">
      <c r="A92" s="105"/>
      <c r="B92" s="104" t="str">
        <f>IFERROR(VLOOKUP(D92,DB!A:K,11,0),"")</f>
        <v/>
      </c>
      <c r="C92" s="106"/>
      <c r="D92" s="104"/>
      <c r="E92" s="107"/>
      <c r="F92" s="108"/>
      <c r="G92" s="77">
        <f ca="1">IFERROR(NOW()-F92,"-")</f>
        <v>45955.574518171299</v>
      </c>
      <c r="H92" s="108"/>
      <c r="I92" s="104" t="str">
        <f>IFERROR(VLOOKUP(D92,DB!A:F,6,0),"")</f>
        <v/>
      </c>
      <c r="J92" s="103" t="str">
        <f>IFERROR(VLOOKUP(D92,DB!A:G,7,0),"")</f>
        <v/>
      </c>
      <c r="K92" s="109"/>
      <c r="L92" s="110" t="str">
        <f>IFERROR(VLOOKUP(D92,DB!A:I,9,0),"")</f>
        <v/>
      </c>
    </row>
    <row r="93" spans="1:12" ht="31.5" customHeight="1">
      <c r="A93" s="105"/>
      <c r="B93" s="104" t="str">
        <f>IFERROR(VLOOKUP(D93,DB!A:K,11,0),"")</f>
        <v/>
      </c>
      <c r="C93" s="106"/>
      <c r="D93" s="104"/>
      <c r="E93" s="107"/>
      <c r="F93" s="108"/>
      <c r="G93" s="77">
        <f ca="1">IFERROR(NOW()-F93,"-")</f>
        <v>45955.574518171299</v>
      </c>
      <c r="H93" s="108"/>
      <c r="I93" s="104" t="str">
        <f>IFERROR(VLOOKUP(D93,DB!A:F,6,0),"")</f>
        <v/>
      </c>
      <c r="J93" s="103" t="str">
        <f>IFERROR(VLOOKUP(D93,DB!A:G,7,0),"")</f>
        <v/>
      </c>
      <c r="K93" s="109"/>
      <c r="L93" s="110" t="str">
        <f>IFERROR(VLOOKUP(D93,DB!A:I,9,0),"")</f>
        <v/>
      </c>
    </row>
    <row r="94" spans="1:12" ht="31.5" customHeight="1">
      <c r="A94" s="105"/>
      <c r="B94" s="104" t="str">
        <f>IFERROR(VLOOKUP(D94,DB!A:K,11,0),"")</f>
        <v/>
      </c>
      <c r="C94" s="106"/>
      <c r="D94" s="104"/>
      <c r="E94" s="107"/>
      <c r="F94" s="108"/>
      <c r="G94" s="77">
        <f ca="1">IFERROR(NOW()-F94,"-")</f>
        <v>45955.574518171299</v>
      </c>
      <c r="H94" s="108"/>
      <c r="I94" s="104" t="str">
        <f>IFERROR(VLOOKUP(D94,DB!A:F,6,0),"")</f>
        <v/>
      </c>
      <c r="J94" s="103" t="str">
        <f>IFERROR(VLOOKUP(D94,DB!A:G,7,0),"")</f>
        <v/>
      </c>
      <c r="K94" s="109"/>
      <c r="L94" s="110" t="str">
        <f>IFERROR(VLOOKUP(D94,DB!A:I,9,0),"")</f>
        <v/>
      </c>
    </row>
    <row r="95" spans="1:12" ht="31.5" customHeight="1">
      <c r="A95" s="105"/>
      <c r="B95" s="104" t="str">
        <f>IFERROR(VLOOKUP(D95,DB!A:K,11,0),"")</f>
        <v/>
      </c>
      <c r="C95" s="106"/>
      <c r="D95" s="104"/>
      <c r="E95" s="107"/>
      <c r="F95" s="108"/>
      <c r="G95" s="77">
        <f ca="1">IFERROR(NOW()-F95,"-")</f>
        <v>45955.574518171299</v>
      </c>
      <c r="H95" s="108"/>
      <c r="I95" s="104" t="str">
        <f>IFERROR(VLOOKUP(D95,DB!A:F,6,0),"")</f>
        <v/>
      </c>
      <c r="J95" s="103" t="str">
        <f>IFERROR(VLOOKUP(D95,DB!A:G,7,0),"")</f>
        <v/>
      </c>
      <c r="K95" s="109"/>
      <c r="L95" s="110" t="str">
        <f>IFERROR(VLOOKUP(D95,DB!A:I,9,0),"")</f>
        <v/>
      </c>
    </row>
    <row r="96" spans="1:12" ht="31.5" customHeight="1">
      <c r="A96" s="105"/>
      <c r="B96" s="104" t="str">
        <f>IFERROR(VLOOKUP(D96,DB!A:K,11,0),"")</f>
        <v/>
      </c>
      <c r="C96" s="106"/>
      <c r="D96" s="104"/>
      <c r="E96" s="107"/>
      <c r="F96" s="108"/>
      <c r="G96" s="77">
        <f ca="1">IFERROR(NOW()-F96,"-")</f>
        <v>45955.574518171299</v>
      </c>
      <c r="H96" s="108"/>
      <c r="I96" s="104" t="str">
        <f>IFERROR(VLOOKUP(D96,DB!A:F,6,0),"")</f>
        <v/>
      </c>
      <c r="J96" s="103" t="str">
        <f>IFERROR(VLOOKUP(D96,DB!A:G,7,0),"")</f>
        <v/>
      </c>
      <c r="K96" s="109"/>
      <c r="L96" s="110" t="str">
        <f>IFERROR(VLOOKUP(D96,DB!A:I,9,0),"")</f>
        <v/>
      </c>
    </row>
    <row r="97" spans="1:12" ht="31.5" customHeight="1">
      <c r="A97" s="105"/>
      <c r="B97" s="104" t="str">
        <f>IFERROR(VLOOKUP(D97,DB!A:K,11,0),"")</f>
        <v/>
      </c>
      <c r="C97" s="106"/>
      <c r="D97" s="104"/>
      <c r="E97" s="107"/>
      <c r="F97" s="108"/>
      <c r="G97" s="77">
        <f ca="1">IFERROR(NOW()-F97,"-")</f>
        <v>45955.574518171299</v>
      </c>
      <c r="H97" s="108"/>
      <c r="I97" s="104" t="str">
        <f>IFERROR(VLOOKUP(D97,DB!A:F,6,0),"")</f>
        <v/>
      </c>
      <c r="J97" s="103" t="str">
        <f>IFERROR(VLOOKUP(D97,DB!A:G,7,0),"")</f>
        <v/>
      </c>
      <c r="K97" s="109"/>
      <c r="L97" s="110" t="str">
        <f>IFERROR(VLOOKUP(D97,DB!A:I,9,0),"")</f>
        <v/>
      </c>
    </row>
    <row r="98" spans="1:12" ht="31.5" customHeight="1">
      <c r="A98" s="105"/>
      <c r="B98" s="104" t="str">
        <f>IFERROR(VLOOKUP(D98,DB!A:K,11,0),"")</f>
        <v/>
      </c>
      <c r="C98" s="106"/>
      <c r="D98" s="104"/>
      <c r="E98" s="107"/>
      <c r="F98" s="108"/>
      <c r="G98" s="77">
        <f ca="1">IFERROR(NOW()-F98,"-")</f>
        <v>45955.574518171299</v>
      </c>
      <c r="H98" s="108"/>
      <c r="I98" s="104" t="str">
        <f>IFERROR(VLOOKUP(D98,DB!A:F,6,0),"")</f>
        <v/>
      </c>
      <c r="J98" s="103" t="str">
        <f>IFERROR(VLOOKUP(D98,DB!A:G,7,0),"")</f>
        <v/>
      </c>
      <c r="K98" s="109"/>
      <c r="L98" s="110" t="str">
        <f>IFERROR(VLOOKUP(D98,DB!A:I,9,0),"")</f>
        <v/>
      </c>
    </row>
    <row r="99" spans="1:12" ht="31.5" customHeight="1">
      <c r="A99" s="105"/>
      <c r="B99" s="104" t="str">
        <f>IFERROR(VLOOKUP(D99,DB!A:K,11,0),"")</f>
        <v/>
      </c>
      <c r="C99" s="106"/>
      <c r="D99" s="104"/>
      <c r="E99" s="107"/>
      <c r="F99" s="108"/>
      <c r="G99" s="77">
        <f ca="1">IFERROR(NOW()-F99,"-")</f>
        <v>45955.574518171299</v>
      </c>
      <c r="H99" s="108"/>
      <c r="I99" s="104" t="str">
        <f>IFERROR(VLOOKUP(D99,DB!A:F,6,0),"")</f>
        <v/>
      </c>
      <c r="J99" s="103" t="str">
        <f>IFERROR(VLOOKUP(D99,DB!A:G,7,0),"")</f>
        <v/>
      </c>
      <c r="K99" s="109"/>
      <c r="L99" s="110" t="str">
        <f>IFERROR(VLOOKUP(D99,DB!A:I,9,0),"")</f>
        <v/>
      </c>
    </row>
    <row r="100" spans="1:12" ht="31.5" customHeight="1">
      <c r="A100" s="105"/>
      <c r="B100" s="104" t="str">
        <f>IFERROR(VLOOKUP(D100,DB!A:K,11,0),"")</f>
        <v/>
      </c>
      <c r="C100" s="106"/>
      <c r="D100" s="104"/>
      <c r="E100" s="107"/>
      <c r="F100" s="108"/>
      <c r="G100" s="77">
        <f ca="1">IFERROR(NOW()-F100,"-")</f>
        <v>45955.574518171299</v>
      </c>
      <c r="H100" s="108"/>
      <c r="I100" s="104" t="str">
        <f>IFERROR(VLOOKUP(D100,DB!A:F,6,0),"")</f>
        <v/>
      </c>
      <c r="J100" s="103" t="str">
        <f>IFERROR(VLOOKUP(D100,DB!A:G,7,0),"")</f>
        <v/>
      </c>
      <c r="K100" s="109"/>
      <c r="L100" s="110" t="str">
        <f>IFERROR(VLOOKUP(D100,DB!A:I,9,0),"")</f>
        <v/>
      </c>
    </row>
    <row r="101" spans="1:12" ht="31.5" customHeight="1">
      <c r="A101" s="105"/>
      <c r="B101" s="104" t="str">
        <f>IFERROR(VLOOKUP(D101,DB!A:K,11,0),"")</f>
        <v/>
      </c>
      <c r="C101" s="106"/>
      <c r="D101" s="104"/>
      <c r="E101" s="107"/>
      <c r="F101" s="108"/>
      <c r="G101" s="77">
        <f ca="1">IFERROR(NOW()-F101,"-")</f>
        <v>45955.574518171299</v>
      </c>
      <c r="H101" s="108"/>
      <c r="I101" s="104" t="str">
        <f>IFERROR(VLOOKUP(D101,DB!A:F,6,0),"")</f>
        <v/>
      </c>
      <c r="J101" s="103" t="str">
        <f>IFERROR(VLOOKUP(D101,DB!A:G,7,0),"")</f>
        <v/>
      </c>
      <c r="K101" s="109"/>
      <c r="L101" s="110" t="str">
        <f>IFERROR(VLOOKUP(D101,DB!A:I,9,0),"")</f>
        <v/>
      </c>
    </row>
    <row r="102" spans="1:12" ht="31.5" customHeight="1">
      <c r="A102" s="105"/>
      <c r="B102" s="104" t="str">
        <f>IFERROR(VLOOKUP(D102,DB!A:K,11,0),"")</f>
        <v/>
      </c>
      <c r="C102" s="106"/>
      <c r="D102" s="104"/>
      <c r="E102" s="107"/>
      <c r="F102" s="108"/>
      <c r="G102" s="77">
        <f ca="1">IFERROR(NOW()-F102,"-")</f>
        <v>45955.574518171299</v>
      </c>
      <c r="H102" s="108"/>
      <c r="I102" s="104" t="str">
        <f>IFERROR(VLOOKUP(D102,DB!A:F,6,0),"")</f>
        <v/>
      </c>
      <c r="J102" s="103" t="str">
        <f>IFERROR(VLOOKUP(D102,DB!A:G,7,0),"")</f>
        <v/>
      </c>
      <c r="K102" s="109"/>
      <c r="L102" s="110" t="str">
        <f>IFERROR(VLOOKUP(D102,DB!A:I,9,0),"")</f>
        <v/>
      </c>
    </row>
    <row r="103" spans="1:12" ht="31.5" customHeight="1">
      <c r="A103" s="105"/>
      <c r="B103" s="104" t="str">
        <f>IFERROR(VLOOKUP(D103,DB!A:K,11,0),"")</f>
        <v/>
      </c>
      <c r="C103" s="106"/>
      <c r="D103" s="104"/>
      <c r="E103" s="107"/>
      <c r="F103" s="108"/>
      <c r="G103" s="77">
        <f ca="1">IFERROR(NOW()-F103,"-")</f>
        <v>45955.574518171299</v>
      </c>
      <c r="H103" s="108"/>
      <c r="I103" s="104" t="str">
        <f>IFERROR(VLOOKUP(D103,DB!A:F,6,0),"")</f>
        <v/>
      </c>
      <c r="J103" s="103" t="str">
        <f>IFERROR(VLOOKUP(D103,DB!A:G,7,0),"")</f>
        <v/>
      </c>
      <c r="K103" s="109"/>
      <c r="L103" s="110" t="str">
        <f>IFERROR(VLOOKUP(D103,DB!A:I,9,0),"")</f>
        <v/>
      </c>
    </row>
    <row r="104" spans="1:12" ht="31.5" customHeight="1">
      <c r="A104" s="105"/>
      <c r="B104" s="104" t="str">
        <f>IFERROR(VLOOKUP(D104,DB!A:K,11,0),"")</f>
        <v/>
      </c>
      <c r="C104" s="106"/>
      <c r="D104" s="104"/>
      <c r="E104" s="107"/>
      <c r="F104" s="108"/>
      <c r="G104" s="77">
        <f ca="1">IFERROR(NOW()-F104,"-")</f>
        <v>45955.574518171299</v>
      </c>
      <c r="H104" s="108"/>
      <c r="I104" s="104" t="str">
        <f>IFERROR(VLOOKUP(D104,DB!A:F,6,0),"")</f>
        <v/>
      </c>
      <c r="J104" s="103" t="str">
        <f>IFERROR(VLOOKUP(D104,DB!A:G,7,0),"")</f>
        <v/>
      </c>
      <c r="K104" s="109"/>
      <c r="L104" s="110" t="str">
        <f>IFERROR(VLOOKUP(D104,DB!A:I,9,0),"")</f>
        <v/>
      </c>
    </row>
    <row r="105" spans="1:12" ht="31.5" customHeight="1">
      <c r="A105" s="105"/>
      <c r="B105" s="104" t="str">
        <f>IFERROR(VLOOKUP(D105,DB!A:K,11,0),"")</f>
        <v/>
      </c>
      <c r="C105" s="106"/>
      <c r="D105" s="104"/>
      <c r="E105" s="107"/>
      <c r="F105" s="108"/>
      <c r="G105" s="77">
        <f ca="1">IFERROR(NOW()-F105,"-")</f>
        <v>45955.574518171299</v>
      </c>
      <c r="H105" s="108"/>
      <c r="I105" s="104" t="str">
        <f>IFERROR(VLOOKUP(D105,DB!A:F,6,0),"")</f>
        <v/>
      </c>
      <c r="J105" s="103" t="str">
        <f>IFERROR(VLOOKUP(D105,DB!A:G,7,0),"")</f>
        <v/>
      </c>
      <c r="K105" s="109"/>
      <c r="L105" s="110" t="str">
        <f>IFERROR(VLOOKUP(D105,DB!A:I,9,0),"")</f>
        <v/>
      </c>
    </row>
    <row r="106" spans="1:12" ht="31.5" customHeight="1">
      <c r="A106" s="105"/>
      <c r="B106" s="104" t="str">
        <f>IFERROR(VLOOKUP(D106,DB!A:K,11,0),"")</f>
        <v/>
      </c>
      <c r="C106" s="106"/>
      <c r="D106" s="104"/>
      <c r="E106" s="107"/>
      <c r="F106" s="108"/>
      <c r="G106" s="77">
        <f ca="1">IFERROR(NOW()-F106,"-")</f>
        <v>45955.574518171299</v>
      </c>
      <c r="H106" s="108"/>
      <c r="I106" s="104" t="str">
        <f>IFERROR(VLOOKUP(D106,DB!A:F,6,0),"")</f>
        <v/>
      </c>
      <c r="J106" s="103" t="str">
        <f>IFERROR(VLOOKUP(D106,DB!A:G,7,0),"")</f>
        <v/>
      </c>
      <c r="K106" s="109"/>
      <c r="L106" s="110" t="str">
        <f>IFERROR(VLOOKUP(D106,DB!A:I,9,0),"")</f>
        <v/>
      </c>
    </row>
    <row r="107" spans="1:12" ht="31.5" customHeight="1">
      <c r="A107" s="105"/>
      <c r="B107" s="104" t="str">
        <f>IFERROR(VLOOKUP(D107,DB!A:K,11,0),"")</f>
        <v/>
      </c>
      <c r="C107" s="106"/>
      <c r="D107" s="104"/>
      <c r="E107" s="107"/>
      <c r="F107" s="108"/>
      <c r="G107" s="77">
        <f ca="1">IFERROR(NOW()-F107,"-")</f>
        <v>45955.574518171299</v>
      </c>
      <c r="H107" s="108"/>
      <c r="I107" s="104" t="str">
        <f>IFERROR(VLOOKUP(D107,DB!A:F,6,0),"")</f>
        <v/>
      </c>
      <c r="J107" s="103" t="str">
        <f>IFERROR(VLOOKUP(D107,DB!A:G,7,0),"")</f>
        <v/>
      </c>
      <c r="K107" s="109"/>
      <c r="L107" s="110" t="str">
        <f>IFERROR(VLOOKUP(D107,DB!A:I,9,0),"")</f>
        <v/>
      </c>
    </row>
    <row r="108" spans="1:12" ht="31.5" customHeight="1">
      <c r="A108" s="105"/>
      <c r="B108" s="104" t="str">
        <f>IFERROR(VLOOKUP(D108,DB!A:K,11,0),"")</f>
        <v/>
      </c>
      <c r="C108" s="106"/>
      <c r="D108" s="104"/>
      <c r="E108" s="107"/>
      <c r="F108" s="108"/>
      <c r="G108" s="77">
        <f ca="1">IFERROR(NOW()-F108,"-")</f>
        <v>45955.574518171299</v>
      </c>
      <c r="H108" s="108"/>
      <c r="I108" s="104" t="str">
        <f>IFERROR(VLOOKUP(D108,DB!A:F,6,0),"")</f>
        <v/>
      </c>
      <c r="J108" s="103" t="str">
        <f>IFERROR(VLOOKUP(D108,DB!A:G,7,0),"")</f>
        <v/>
      </c>
      <c r="K108" s="109"/>
      <c r="L108" s="110" t="str">
        <f>IFERROR(VLOOKUP(D108,DB!A:I,9,0),"")</f>
        <v/>
      </c>
    </row>
    <row r="109" spans="1:12" ht="31.5" customHeight="1">
      <c r="A109" s="105"/>
      <c r="B109" s="104" t="str">
        <f>IFERROR(VLOOKUP(D109,DB!A:K,11,0),"")</f>
        <v/>
      </c>
      <c r="C109" s="106"/>
      <c r="D109" s="104"/>
      <c r="E109" s="107"/>
      <c r="F109" s="108"/>
      <c r="G109" s="77">
        <f ca="1">IFERROR(NOW()-F109,"-")</f>
        <v>45955.574518171299</v>
      </c>
      <c r="H109" s="108"/>
      <c r="I109" s="104" t="str">
        <f>IFERROR(VLOOKUP(D109,DB!A:F,6,0),"")</f>
        <v/>
      </c>
      <c r="J109" s="103" t="str">
        <f>IFERROR(VLOOKUP(D109,DB!A:G,7,0),"")</f>
        <v/>
      </c>
      <c r="K109" s="109"/>
      <c r="L109" s="110" t="str">
        <f>IFERROR(VLOOKUP(D109,DB!A:I,9,0),"")</f>
        <v/>
      </c>
    </row>
    <row r="110" spans="1:12" ht="31.5" customHeight="1">
      <c r="A110" s="105"/>
      <c r="B110" s="104" t="str">
        <f>IFERROR(VLOOKUP(D110,DB!A:K,11,0),"")</f>
        <v/>
      </c>
      <c r="C110" s="106"/>
      <c r="D110" s="104"/>
      <c r="E110" s="107"/>
      <c r="F110" s="108"/>
      <c r="G110" s="77">
        <f ca="1">IFERROR(NOW()-F110,"-")</f>
        <v>45955.574518171299</v>
      </c>
      <c r="H110" s="108"/>
      <c r="I110" s="104" t="str">
        <f>IFERROR(VLOOKUP(D110,DB!A:F,6,0),"")</f>
        <v/>
      </c>
      <c r="J110" s="103" t="str">
        <f>IFERROR(VLOOKUP(D110,DB!A:G,7,0),"")</f>
        <v/>
      </c>
      <c r="K110" s="109"/>
      <c r="L110" s="110" t="str">
        <f>IFERROR(VLOOKUP(D110,DB!A:I,9,0),"")</f>
        <v/>
      </c>
    </row>
    <row r="111" spans="1:12" ht="31.5" customHeight="1">
      <c r="A111" s="105"/>
      <c r="B111" s="104" t="str">
        <f>IFERROR(VLOOKUP(D111,DB!A:K,11,0),"")</f>
        <v/>
      </c>
      <c r="C111" s="106"/>
      <c r="D111" s="104"/>
      <c r="E111" s="107"/>
      <c r="F111" s="108"/>
      <c r="G111" s="77">
        <f ca="1">IFERROR(NOW()-F111,"-")</f>
        <v>45955.574518171299</v>
      </c>
      <c r="H111" s="108"/>
      <c r="I111" s="104" t="str">
        <f>IFERROR(VLOOKUP(D111,DB!A:F,6,0),"")</f>
        <v/>
      </c>
      <c r="J111" s="103" t="str">
        <f>IFERROR(VLOOKUP(D111,DB!A:G,7,0),"")</f>
        <v/>
      </c>
      <c r="K111" s="109"/>
      <c r="L111" s="110" t="str">
        <f>IFERROR(VLOOKUP(D111,DB!A:I,9,0),"")</f>
        <v/>
      </c>
    </row>
    <row r="112" spans="1:12" ht="31.5" customHeight="1">
      <c r="A112" s="105"/>
      <c r="B112" s="104" t="str">
        <f>IFERROR(VLOOKUP(D112,DB!A:K,11,0),"")</f>
        <v/>
      </c>
      <c r="C112" s="106"/>
      <c r="D112" s="104"/>
      <c r="E112" s="107"/>
      <c r="F112" s="108"/>
      <c r="G112" s="77">
        <f ca="1">IFERROR(NOW()-F112,"-")</f>
        <v>45955.574518171299</v>
      </c>
      <c r="H112" s="108"/>
      <c r="I112" s="104" t="str">
        <f>IFERROR(VLOOKUP(D112,DB!A:F,6,0),"")</f>
        <v/>
      </c>
      <c r="J112" s="103" t="str">
        <f>IFERROR(VLOOKUP(D112,DB!A:G,7,0),"")</f>
        <v/>
      </c>
      <c r="K112" s="109"/>
      <c r="L112" s="110" t="str">
        <f>IFERROR(VLOOKUP(D112,DB!A:I,9,0),"")</f>
        <v/>
      </c>
    </row>
    <row r="113" spans="1:12" ht="31.5" customHeight="1">
      <c r="A113" s="105"/>
      <c r="B113" s="104" t="str">
        <f>IFERROR(VLOOKUP(D113,DB!A:K,11,0),"")</f>
        <v/>
      </c>
      <c r="C113" s="106"/>
      <c r="D113" s="104"/>
      <c r="E113" s="107"/>
      <c r="F113" s="108"/>
      <c r="G113" s="77">
        <f ca="1">IFERROR(NOW()-F113,"-")</f>
        <v>45955.574518171299</v>
      </c>
      <c r="H113" s="108"/>
      <c r="I113" s="104" t="str">
        <f>IFERROR(VLOOKUP(D113,DB!A:F,6,0),"")</f>
        <v/>
      </c>
      <c r="J113" s="103" t="str">
        <f>IFERROR(VLOOKUP(D113,DB!A:G,7,0),"")</f>
        <v/>
      </c>
      <c r="K113" s="109"/>
      <c r="L113" s="110" t="str">
        <f>IFERROR(VLOOKUP(D113,DB!A:I,9,0),"")</f>
        <v/>
      </c>
    </row>
    <row r="114" spans="1:12" ht="31.5" customHeight="1">
      <c r="A114" s="105"/>
      <c r="B114" s="104" t="str">
        <f>IFERROR(VLOOKUP(D114,DB!A:K,11,0),"")</f>
        <v/>
      </c>
      <c r="C114" s="106"/>
      <c r="D114" s="104"/>
      <c r="E114" s="107"/>
      <c r="F114" s="108"/>
      <c r="G114" s="77">
        <f ca="1">IFERROR(NOW()-F114,"-")</f>
        <v>45955.574518171299</v>
      </c>
      <c r="H114" s="108"/>
      <c r="I114" s="104" t="str">
        <f>IFERROR(VLOOKUP(D114,DB!A:F,6,0),"")</f>
        <v/>
      </c>
      <c r="J114" s="103" t="str">
        <f>IFERROR(VLOOKUP(D114,DB!A:G,7,0),"")</f>
        <v/>
      </c>
      <c r="K114" s="109"/>
      <c r="L114" s="110" t="str">
        <f>IFERROR(VLOOKUP(D114,DB!A:I,9,0),"")</f>
        <v/>
      </c>
    </row>
    <row r="115" spans="1:12" ht="31.5" customHeight="1">
      <c r="A115" s="105"/>
      <c r="B115" s="104" t="str">
        <f>IFERROR(VLOOKUP(D115,DB!A:K,11,0),"")</f>
        <v/>
      </c>
      <c r="C115" s="106"/>
      <c r="D115" s="104"/>
      <c r="E115" s="107"/>
      <c r="F115" s="108"/>
      <c r="G115" s="77">
        <f ca="1">IFERROR(NOW()-F115,"-")</f>
        <v>45955.574518171299</v>
      </c>
      <c r="H115" s="108"/>
      <c r="I115" s="104" t="str">
        <f>IFERROR(VLOOKUP(D115,DB!A:F,6,0),"")</f>
        <v/>
      </c>
      <c r="J115" s="103" t="str">
        <f>IFERROR(VLOOKUP(D115,DB!A:G,7,0),"")</f>
        <v/>
      </c>
      <c r="K115" s="109"/>
      <c r="L115" s="110" t="str">
        <f>IFERROR(VLOOKUP(D115,DB!A:I,9,0),"")</f>
        <v/>
      </c>
    </row>
    <row r="116" spans="1:12" ht="31.5" customHeight="1">
      <c r="A116" s="105"/>
      <c r="B116" s="104" t="str">
        <f>IFERROR(VLOOKUP(D116,DB!A:K,11,0),"")</f>
        <v/>
      </c>
      <c r="C116" s="106"/>
      <c r="D116" s="104"/>
      <c r="E116" s="107"/>
      <c r="F116" s="108"/>
      <c r="G116" s="77">
        <f ca="1">IFERROR(NOW()-F116,"-")</f>
        <v>45955.574518171299</v>
      </c>
      <c r="H116" s="108"/>
      <c r="I116" s="104" t="str">
        <f>IFERROR(VLOOKUP(D116,DB!A:F,6,0),"")</f>
        <v/>
      </c>
      <c r="J116" s="103" t="str">
        <f>IFERROR(VLOOKUP(D116,DB!A:G,7,0),"")</f>
        <v/>
      </c>
      <c r="K116" s="109"/>
      <c r="L116" s="110" t="str">
        <f>IFERROR(VLOOKUP(D116,DB!A:I,9,0),"")</f>
        <v/>
      </c>
    </row>
    <row r="117" spans="1:12" ht="31.5" customHeight="1">
      <c r="A117" s="105"/>
      <c r="B117" s="104" t="str">
        <f>IFERROR(VLOOKUP(D117,DB!A:K,11,0),"")</f>
        <v/>
      </c>
      <c r="C117" s="106"/>
      <c r="D117" s="104"/>
      <c r="E117" s="107"/>
      <c r="F117" s="108"/>
      <c r="G117" s="77">
        <f ca="1">IFERROR(NOW()-F117,"-")</f>
        <v>45955.574518171299</v>
      </c>
      <c r="H117" s="108"/>
      <c r="I117" s="104" t="str">
        <f>IFERROR(VLOOKUP(D117,DB!A:F,6,0),"")</f>
        <v/>
      </c>
      <c r="J117" s="103" t="str">
        <f>IFERROR(VLOOKUP(D117,DB!A:G,7,0),"")</f>
        <v/>
      </c>
      <c r="K117" s="109"/>
      <c r="L117" s="110" t="str">
        <f>IFERROR(VLOOKUP(D117,DB!A:I,9,0),"")</f>
        <v/>
      </c>
    </row>
    <row r="118" spans="1:12" ht="31.5" customHeight="1">
      <c r="A118" s="105"/>
      <c r="B118" s="104" t="str">
        <f>IFERROR(VLOOKUP(D118,DB!A:K,11,0),"")</f>
        <v/>
      </c>
      <c r="C118" s="106"/>
      <c r="D118" s="104"/>
      <c r="E118" s="107"/>
      <c r="F118" s="108"/>
      <c r="G118" s="77">
        <f ca="1">IFERROR(NOW()-F118,"-")</f>
        <v>45955.574518171299</v>
      </c>
      <c r="H118" s="108"/>
      <c r="I118" s="104" t="str">
        <f>IFERROR(VLOOKUP(D118,DB!A:F,6,0),"")</f>
        <v/>
      </c>
      <c r="J118" s="103" t="str">
        <f>IFERROR(VLOOKUP(D118,DB!A:G,7,0),"")</f>
        <v/>
      </c>
      <c r="K118" s="109"/>
      <c r="L118" s="110" t="str">
        <f>IFERROR(VLOOKUP(D118,DB!A:I,9,0),"")</f>
        <v/>
      </c>
    </row>
    <row r="119" spans="1:12" ht="31.5" customHeight="1">
      <c r="A119" s="105"/>
      <c r="B119" s="104" t="str">
        <f>IFERROR(VLOOKUP(D119,DB!A:K,11,0),"")</f>
        <v/>
      </c>
      <c r="C119" s="106"/>
      <c r="D119" s="104"/>
      <c r="E119" s="107"/>
      <c r="F119" s="108"/>
      <c r="G119" s="77">
        <f ca="1">IFERROR(NOW()-F119,"-")</f>
        <v>45955.574518171299</v>
      </c>
      <c r="H119" s="108"/>
      <c r="I119" s="104" t="str">
        <f>IFERROR(VLOOKUP(D119,DB!A:F,6,0),"")</f>
        <v/>
      </c>
      <c r="J119" s="103" t="str">
        <f>IFERROR(VLOOKUP(D119,DB!A:G,7,0),"")</f>
        <v/>
      </c>
      <c r="K119" s="109"/>
      <c r="L119" s="110" t="str">
        <f>IFERROR(VLOOKUP(D119,DB!A:I,9,0),"")</f>
        <v/>
      </c>
    </row>
    <row r="120" spans="1:12" ht="31.5" customHeight="1">
      <c r="A120" s="105"/>
      <c r="B120" s="104" t="str">
        <f>IFERROR(VLOOKUP(D120,DB!A:K,11,0),"")</f>
        <v/>
      </c>
      <c r="C120" s="106"/>
      <c r="D120" s="104"/>
      <c r="E120" s="107"/>
      <c r="F120" s="108"/>
      <c r="G120" s="77">
        <f ca="1">IFERROR(NOW()-F120,"-")</f>
        <v>45955.574518171299</v>
      </c>
      <c r="H120" s="108"/>
      <c r="I120" s="104" t="str">
        <f>IFERROR(VLOOKUP(D120,DB!A:F,6,0),"")</f>
        <v/>
      </c>
      <c r="J120" s="103" t="str">
        <f>IFERROR(VLOOKUP(D120,DB!A:G,7,0),"")</f>
        <v/>
      </c>
      <c r="K120" s="109"/>
      <c r="L120" s="110" t="str">
        <f>IFERROR(VLOOKUP(D120,DB!A:I,9,0),"")</f>
        <v/>
      </c>
    </row>
    <row r="121" spans="1:12" ht="31.5" customHeight="1">
      <c r="A121" s="105"/>
      <c r="B121" s="104" t="str">
        <f>IFERROR(VLOOKUP(D121,DB!A:K,11,0),"")</f>
        <v/>
      </c>
      <c r="C121" s="106"/>
      <c r="D121" s="104"/>
      <c r="E121" s="107"/>
      <c r="F121" s="108"/>
      <c r="G121" s="77">
        <f ca="1">IFERROR(NOW()-F121,"-")</f>
        <v>45955.574518171299</v>
      </c>
      <c r="H121" s="108"/>
      <c r="I121" s="104" t="str">
        <f>IFERROR(VLOOKUP(D121,DB!A:F,6,0),"")</f>
        <v/>
      </c>
      <c r="J121" s="103" t="str">
        <f>IFERROR(VLOOKUP(D121,DB!A:G,7,0),"")</f>
        <v/>
      </c>
      <c r="K121" s="109"/>
      <c r="L121" s="110" t="str">
        <f>IFERROR(VLOOKUP(D121,DB!A:I,9,0),"")</f>
        <v/>
      </c>
    </row>
    <row r="122" spans="1:12" ht="31.5" customHeight="1">
      <c r="A122" s="105"/>
      <c r="B122" s="104" t="str">
        <f>IFERROR(VLOOKUP(D122,DB!A:K,11,0),"")</f>
        <v/>
      </c>
      <c r="C122" s="106"/>
      <c r="D122" s="104"/>
      <c r="E122" s="107"/>
      <c r="F122" s="108"/>
      <c r="G122" s="77">
        <f ca="1">IFERROR(NOW()-F122,"-")</f>
        <v>45955.574518171299</v>
      </c>
      <c r="H122" s="108"/>
      <c r="I122" s="104" t="str">
        <f>IFERROR(VLOOKUP(D122,DB!A:F,6,0),"")</f>
        <v/>
      </c>
      <c r="J122" s="103" t="str">
        <f>IFERROR(VLOOKUP(D122,DB!A:G,7,0),"")</f>
        <v/>
      </c>
      <c r="K122" s="109"/>
      <c r="L122" s="110" t="str">
        <f>IFERROR(VLOOKUP(D122,DB!A:I,9,0),"")</f>
        <v/>
      </c>
    </row>
    <row r="123" spans="1:12" ht="31.5" customHeight="1">
      <c r="A123" s="105"/>
      <c r="B123" s="104" t="str">
        <f>IFERROR(VLOOKUP(D123,DB!A:K,11,0),"")</f>
        <v/>
      </c>
      <c r="C123" s="106"/>
      <c r="D123" s="104"/>
      <c r="E123" s="107"/>
      <c r="F123" s="108"/>
      <c r="G123" s="77">
        <f ca="1">IFERROR(NOW()-F123,"-")</f>
        <v>45955.574518171299</v>
      </c>
      <c r="H123" s="108"/>
      <c r="I123" s="104" t="str">
        <f>IFERROR(VLOOKUP(D123,DB!A:F,6,0),"")</f>
        <v/>
      </c>
      <c r="J123" s="103" t="str">
        <f>IFERROR(VLOOKUP(D123,DB!A:G,7,0),"")</f>
        <v/>
      </c>
      <c r="K123" s="109"/>
      <c r="L123" s="110" t="str">
        <f>IFERROR(VLOOKUP(D123,DB!A:I,9,0),"")</f>
        <v/>
      </c>
    </row>
    <row r="124" spans="1:12" ht="31.5" customHeight="1">
      <c r="A124" s="105"/>
      <c r="B124" s="104" t="str">
        <f>IFERROR(VLOOKUP(D124,DB!A:K,11,0),"")</f>
        <v/>
      </c>
      <c r="C124" s="106"/>
      <c r="D124" s="104"/>
      <c r="E124" s="107"/>
      <c r="F124" s="108"/>
      <c r="G124" s="77">
        <f ca="1">IFERROR(NOW()-F124,"-")</f>
        <v>45955.574518171299</v>
      </c>
      <c r="H124" s="108"/>
      <c r="I124" s="104" t="str">
        <f>IFERROR(VLOOKUP(D124,DB!A:F,6,0),"")</f>
        <v/>
      </c>
      <c r="J124" s="103" t="str">
        <f>IFERROR(VLOOKUP(D124,DB!A:G,7,0),"")</f>
        <v/>
      </c>
      <c r="K124" s="109"/>
      <c r="L124" s="110" t="str">
        <f>IFERROR(VLOOKUP(D124,DB!A:I,9,0),"")</f>
        <v/>
      </c>
    </row>
    <row r="125" spans="1:12" ht="31.5" customHeight="1">
      <c r="A125" s="105"/>
      <c r="B125" s="104" t="str">
        <f>IFERROR(VLOOKUP(D125,DB!A:K,11,0),"")</f>
        <v/>
      </c>
      <c r="C125" s="106"/>
      <c r="D125" s="104"/>
      <c r="E125" s="107"/>
      <c r="F125" s="108"/>
      <c r="G125" s="77">
        <f ca="1">IFERROR(NOW()-F125,"-")</f>
        <v>45955.574518171299</v>
      </c>
      <c r="H125" s="108"/>
      <c r="I125" s="104" t="str">
        <f>IFERROR(VLOOKUP(D125,DB!A:F,6,0),"")</f>
        <v/>
      </c>
      <c r="J125" s="103" t="str">
        <f>IFERROR(VLOOKUP(D125,DB!A:G,7,0),"")</f>
        <v/>
      </c>
      <c r="K125" s="109"/>
      <c r="L125" s="110" t="str">
        <f>IFERROR(VLOOKUP(D125,DB!A:I,9,0),"")</f>
        <v/>
      </c>
    </row>
    <row r="126" spans="1:12" ht="31.5" customHeight="1">
      <c r="A126" s="105"/>
      <c r="B126" s="104" t="str">
        <f>IFERROR(VLOOKUP(D126,DB!A:K,11,0),"")</f>
        <v/>
      </c>
      <c r="C126" s="106"/>
      <c r="D126" s="104"/>
      <c r="E126" s="107"/>
      <c r="F126" s="108"/>
      <c r="G126" s="77">
        <f ca="1">IFERROR(NOW()-F126,"-")</f>
        <v>45955.574518171299</v>
      </c>
      <c r="H126" s="108"/>
      <c r="I126" s="104" t="str">
        <f>IFERROR(VLOOKUP(D126,DB!A:F,6,0),"")</f>
        <v/>
      </c>
      <c r="J126" s="103" t="str">
        <f>IFERROR(VLOOKUP(D126,DB!A:G,7,0),"")</f>
        <v/>
      </c>
      <c r="K126" s="109"/>
      <c r="L126" s="110" t="str">
        <f>IFERROR(VLOOKUP(D126,DB!A:I,9,0),"")</f>
        <v/>
      </c>
    </row>
    <row r="127" spans="1:12" ht="31.5" customHeight="1">
      <c r="A127" s="105"/>
      <c r="B127" s="104" t="str">
        <f>IFERROR(VLOOKUP(D127,DB!A:K,11,0),"")</f>
        <v/>
      </c>
      <c r="C127" s="106"/>
      <c r="D127" s="104"/>
      <c r="E127" s="107"/>
      <c r="F127" s="108"/>
      <c r="G127" s="77">
        <f ca="1">IFERROR(NOW()-F127,"-")</f>
        <v>45955.574518171299</v>
      </c>
      <c r="H127" s="108"/>
      <c r="I127" s="104" t="str">
        <f>IFERROR(VLOOKUP(D127,DB!A:F,6,0),"")</f>
        <v/>
      </c>
      <c r="J127" s="103" t="str">
        <f>IFERROR(VLOOKUP(D127,DB!A:G,7,0),"")</f>
        <v/>
      </c>
      <c r="K127" s="109"/>
      <c r="L127" s="110" t="str">
        <f>IFERROR(VLOOKUP(D127,DB!A:I,9,0),"")</f>
        <v/>
      </c>
    </row>
    <row r="128" spans="1:12" ht="31.5" customHeight="1">
      <c r="A128" s="105"/>
      <c r="B128" s="104" t="str">
        <f>IFERROR(VLOOKUP(D128,DB!A:K,11,0),"")</f>
        <v/>
      </c>
      <c r="C128" s="106"/>
      <c r="D128" s="104"/>
      <c r="E128" s="107"/>
      <c r="F128" s="108"/>
      <c r="G128" s="77">
        <f ca="1">IFERROR(NOW()-F128,"-")</f>
        <v>45955.574518171299</v>
      </c>
      <c r="H128" s="108"/>
      <c r="I128" s="104" t="str">
        <f>IFERROR(VLOOKUP(D128,DB!A:F,6,0),"")</f>
        <v/>
      </c>
      <c r="J128" s="103" t="str">
        <f>IFERROR(VLOOKUP(D128,DB!A:G,7,0),"")</f>
        <v/>
      </c>
      <c r="K128" s="109"/>
      <c r="L128" s="110" t="str">
        <f>IFERROR(VLOOKUP(D128,DB!A:I,9,0),"")</f>
        <v/>
      </c>
    </row>
    <row r="129" spans="1:12" ht="31.5" customHeight="1">
      <c r="A129" s="105"/>
      <c r="B129" s="104" t="str">
        <f>IFERROR(VLOOKUP(D129,DB!A:K,11,0),"")</f>
        <v/>
      </c>
      <c r="C129" s="106"/>
      <c r="D129" s="104"/>
      <c r="E129" s="107"/>
      <c r="F129" s="108"/>
      <c r="G129" s="77">
        <f ca="1">IFERROR(NOW()-F129,"-")</f>
        <v>45955.574518171299</v>
      </c>
      <c r="H129" s="108"/>
      <c r="I129" s="104" t="str">
        <f>IFERROR(VLOOKUP(D129,DB!A:F,6,0),"")</f>
        <v/>
      </c>
      <c r="J129" s="103" t="str">
        <f>IFERROR(VLOOKUP(D129,DB!A:G,7,0),"")</f>
        <v/>
      </c>
      <c r="K129" s="109"/>
      <c r="L129" s="110" t="str">
        <f>IFERROR(VLOOKUP(D129,DB!A:I,9,0),"")</f>
        <v/>
      </c>
    </row>
    <row r="130" spans="1:12" ht="31.5" customHeight="1">
      <c r="A130" s="105"/>
      <c r="B130" s="104" t="str">
        <f>IFERROR(VLOOKUP(D130,DB!A:K,11,0),"")</f>
        <v/>
      </c>
      <c r="C130" s="106"/>
      <c r="D130" s="104"/>
      <c r="E130" s="107"/>
      <c r="F130" s="108"/>
      <c r="G130" s="77">
        <f ca="1">IFERROR(NOW()-F130,"-")</f>
        <v>45955.574518171299</v>
      </c>
      <c r="H130" s="108"/>
      <c r="I130" s="104" t="str">
        <f>IFERROR(VLOOKUP(D130,DB!A:F,6,0),"")</f>
        <v/>
      </c>
      <c r="J130" s="103" t="str">
        <f>IFERROR(VLOOKUP(D130,DB!A:G,7,0),"")</f>
        <v/>
      </c>
      <c r="K130" s="109"/>
      <c r="L130" s="110" t="str">
        <f>IFERROR(VLOOKUP(D130,DB!A:I,9,0),"")</f>
        <v/>
      </c>
    </row>
    <row r="131" spans="1:12" ht="31.5" customHeight="1">
      <c r="A131" s="105"/>
      <c r="B131" s="104" t="str">
        <f>IFERROR(VLOOKUP(D131,DB!A:K,11,0),"")</f>
        <v/>
      </c>
      <c r="C131" s="106"/>
      <c r="D131" s="104"/>
      <c r="E131" s="107"/>
      <c r="F131" s="108"/>
      <c r="G131" s="77">
        <f ca="1">IFERROR(NOW()-F131,"-")</f>
        <v>45955.574518171299</v>
      </c>
      <c r="H131" s="108"/>
      <c r="I131" s="104" t="str">
        <f>IFERROR(VLOOKUP(D131,DB!A:F,6,0),"")</f>
        <v/>
      </c>
      <c r="J131" s="103" t="str">
        <f>IFERROR(VLOOKUP(D131,DB!A:G,7,0),"")</f>
        <v/>
      </c>
      <c r="K131" s="109"/>
      <c r="L131" s="110" t="str">
        <f>IFERROR(VLOOKUP(D131,DB!A:I,9,0),"")</f>
        <v/>
      </c>
    </row>
    <row r="132" spans="1:12" ht="31.5" customHeight="1">
      <c r="A132" s="105"/>
      <c r="B132" s="104" t="str">
        <f>IFERROR(VLOOKUP(D132,DB!A:K,11,0),"")</f>
        <v/>
      </c>
      <c r="C132" s="106"/>
      <c r="D132" s="104"/>
      <c r="E132" s="107"/>
      <c r="F132" s="108"/>
      <c r="G132" s="77">
        <f ca="1">IFERROR(NOW()-F132,"-")</f>
        <v>45955.574518171299</v>
      </c>
      <c r="H132" s="108"/>
      <c r="I132" s="104" t="str">
        <f>IFERROR(VLOOKUP(D132,DB!A:F,6,0),"")</f>
        <v/>
      </c>
      <c r="J132" s="103" t="str">
        <f>IFERROR(VLOOKUP(D132,DB!A:G,7,0),"")</f>
        <v/>
      </c>
      <c r="K132" s="109"/>
      <c r="L132" s="110" t="str">
        <f>IFERROR(VLOOKUP(D132,DB!A:I,9,0),"")</f>
        <v/>
      </c>
    </row>
    <row r="133" spans="1:12" ht="31.5" customHeight="1">
      <c r="A133" s="105"/>
      <c r="B133" s="104" t="str">
        <f>IFERROR(VLOOKUP(D133,DB!A:K,11,0),"")</f>
        <v/>
      </c>
      <c r="C133" s="106"/>
      <c r="D133" s="104"/>
      <c r="E133" s="107"/>
      <c r="F133" s="108"/>
      <c r="G133" s="77">
        <f ca="1">IFERROR(NOW()-F133,"-")</f>
        <v>45955.574518171299</v>
      </c>
      <c r="H133" s="108"/>
      <c r="I133" s="104" t="str">
        <f>IFERROR(VLOOKUP(D133,DB!A:F,6,0),"")</f>
        <v/>
      </c>
      <c r="J133" s="103" t="str">
        <f>IFERROR(VLOOKUP(D133,DB!A:G,7,0),"")</f>
        <v/>
      </c>
      <c r="K133" s="109"/>
      <c r="L133" s="110" t="str">
        <f>IFERROR(VLOOKUP(D133,DB!A:I,9,0),"")</f>
        <v/>
      </c>
    </row>
    <row r="134" spans="1:12" ht="31.5" customHeight="1">
      <c r="A134" s="105"/>
      <c r="B134" s="104" t="str">
        <f>IFERROR(VLOOKUP(D134,DB!A:K,11,0),"")</f>
        <v/>
      </c>
      <c r="C134" s="106"/>
      <c r="D134" s="104"/>
      <c r="E134" s="107"/>
      <c r="F134" s="108"/>
      <c r="G134" s="77">
        <f ca="1">IFERROR(NOW()-F134,"-")</f>
        <v>45955.574518171299</v>
      </c>
      <c r="H134" s="108"/>
      <c r="I134" s="104" t="str">
        <f>IFERROR(VLOOKUP(D134,DB!A:F,6,0),"")</f>
        <v/>
      </c>
      <c r="J134" s="103" t="str">
        <f>IFERROR(VLOOKUP(D134,DB!A:G,7,0),"")</f>
        <v/>
      </c>
      <c r="K134" s="109"/>
      <c r="L134" s="110" t="str">
        <f>IFERROR(VLOOKUP(D134,DB!A:I,9,0),"")</f>
        <v/>
      </c>
    </row>
    <row r="135" spans="1:12" ht="31.5" customHeight="1">
      <c r="A135" s="105"/>
      <c r="B135" s="104" t="str">
        <f>IFERROR(VLOOKUP(D135,DB!A:K,11,0),"")</f>
        <v/>
      </c>
      <c r="C135" s="106"/>
      <c r="D135" s="104"/>
      <c r="E135" s="107"/>
      <c r="F135" s="108"/>
      <c r="G135" s="77">
        <f ca="1">IFERROR(NOW()-F135,"-")</f>
        <v>45955.574518171299</v>
      </c>
      <c r="H135" s="108"/>
      <c r="I135" s="104" t="str">
        <f>IFERROR(VLOOKUP(D135,DB!A:F,6,0),"")</f>
        <v/>
      </c>
      <c r="J135" s="103" t="str">
        <f>IFERROR(VLOOKUP(D135,DB!A:G,7,0),"")</f>
        <v/>
      </c>
      <c r="K135" s="109"/>
      <c r="L135" s="110" t="str">
        <f>IFERROR(VLOOKUP(D135,DB!A:I,9,0),"")</f>
        <v/>
      </c>
    </row>
    <row r="136" spans="1:12" ht="31.5" customHeight="1">
      <c r="A136" s="105"/>
      <c r="B136" s="104" t="str">
        <f>IFERROR(VLOOKUP(D136,DB!A:K,11,0),"")</f>
        <v/>
      </c>
      <c r="C136" s="106"/>
      <c r="D136" s="104"/>
      <c r="E136" s="107"/>
      <c r="F136" s="108"/>
      <c r="G136" s="77">
        <f ca="1">IFERROR(NOW()-F136,"-")</f>
        <v>45955.574518171299</v>
      </c>
      <c r="H136" s="108"/>
      <c r="I136" s="104" t="str">
        <f>IFERROR(VLOOKUP(D136,DB!A:F,6,0),"")</f>
        <v/>
      </c>
      <c r="J136" s="103" t="str">
        <f>IFERROR(VLOOKUP(D136,DB!A:G,7,0),"")</f>
        <v/>
      </c>
      <c r="K136" s="109"/>
      <c r="L136" s="110" t="str">
        <f>IFERROR(VLOOKUP(D136,DB!A:I,9,0),"")</f>
        <v/>
      </c>
    </row>
  </sheetData>
  <dataValidations count="2">
    <dataValidation allowBlank="1" showInputMessage="1" showErrorMessage="1" sqref="E1" xr:uid="{380493DB-286A-4683-AF55-C78F04945A49}"/>
    <dataValidation type="list" allowBlank="1" showInputMessage="1" showErrorMessage="1" sqref="E2:E136"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2025-10-25T10:47:21Z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