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69" documentId="13_ncr:1_{F6CB121F-512D-4AA6-A0C1-0FB36C537598}" xr6:coauthVersionLast="47" xr6:coauthVersionMax="47" xr10:uidLastSave="{73DC5947-7B99-4903-819D-45047AC5BB8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<sst xmlns="http://schemas.openxmlformats.org/spreadsheetml/2006/main" count="180278" uniqueCount="39124">
  <si>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</si>
  <si>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</si>
  <si>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</si>
  <si>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</si>
  <si>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</si>
  <si>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</si>
  <si>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</si>
  <si>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</si>
  <si>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</si>
  <si>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</si>
  <si>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</si>
  <si>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</si>
  <si>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</si>
  <si>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</si>
  <si>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</si>
  <si>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</si>
  <si>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</si>
  <si>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</si>
  <si>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</si>
  <si>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</si>
  <si>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</si>
  <si>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</si>
  <si>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</si>
  <si>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</si>
  <si>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</si>
  <si>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</si>
  <si>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</si>
  <si>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</si>
  <si>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</si>
  <si>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</si>
  <si>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</si>
  <si>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</si>
  <si>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</si>
  <si>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</si>
  <si>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</si>
  <si>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</si>
  <si>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</si>
  <si>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</si>
  <si>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</si>
  <si>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</si>
  <si>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</si>
  <si>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</si>
  <si>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</si>
  <si>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</si>
  <si>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</si>
  <si>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</si>
  <si>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</si>
  <si>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</si>
  <si>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</si>
  <si>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</si>
  <si>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</si>
  <si>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</si>
  <si>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</si>
  <si>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</si>
  <si>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</si>
  <si>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</si>
  <si>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</si>
  <si>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</si>
  <si>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</si>
  <si>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</si>
  <si>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</si>
  <si>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</si>
  <si>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</si>
  <si>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</si>
  <si>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</si>
  <si>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</si>
  <si>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</si>
  <si>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</si>
  <si>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</si>
  <si>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</si>
  <si>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</si>
  <si>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</si>
  <si>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</si>
  <si>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</si>
  <si>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</si>
  <si>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</si>
  <si>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</si>
  <si>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</si>
  <si>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</si>
  <si>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</si>
  <si>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</si>
  <si>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</si>
  <si>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</si>
  <si>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</si>
  <si>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</si>
  <si>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</si>
  <si>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</si>
  <si>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</si>
  <si>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</si>
  <si>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</si>
  <si>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</si>
  <si>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</si>
  <si>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</si>
  <si>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</si>
  <si>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</si>
  <si>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</si>
  <si>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</si>
  <si>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</si>
  <si>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</si>
  <si>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</si>
  <si>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</si>
  <si>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</si>
  <si>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</si>
  <si>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</si>
  <si>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</si>
  <si>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</si>
  <si>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</si>
  <si>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</si>
  <si>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</si>
  <si>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</si>
  <si>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</si>
  <si>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</si>
  <si>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</si>
  <si>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</si>
  <si>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</si>
  <si>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</si>
  <si>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</si>
  <si>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</si>
  <si>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</si>
  <si>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</si>
  <si>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</si>
  <si>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</si>
  <si>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</si>
  <si>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</si>
  <si>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</si>
  <si>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</si>
  <si>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</si>
  <si>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</si>
  <si>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</si>
  <si>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</si>
  <si>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</si>
  <si>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</si>
  <si>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</si>
  <si>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</si>
  <si>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</si>
  <si>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</si>
  <si>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</si>
  <si>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</si>
  <si>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</si>
  <si>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</si>
  <si>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</si>
  <si>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</si>
  <si>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</si>
  <si>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</si>
  <si>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</si>
  <si>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</si>
  <si>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</si>
  <si>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</si>
  <si>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</si>
  <si>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</si>
  <si>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</si>
  <si>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</si>
  <si>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</si>
  <si>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</si>
  <si>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</si>
  <si>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</si>
  <si>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</si>
  <si>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</si>
  <si>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</si>
  <si>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</si>
  <si>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</si>
  <si>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</si>
  <si>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</si>
  <si>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</si>
  <si>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</si>
  <si>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</si>
  <si>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</si>
  <si>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</si>
  <si>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</si>
  <si>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</si>
  <si>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</si>
  <si>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</si>
  <si>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</si>
  <si>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</si>
  <si>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</si>
  <si>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</si>
  <si>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</si>
  <si>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</si>
  <si>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</si>
  <si>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</si>
  <si>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</si>
  <si>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</si>
  <si>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</si>
  <si>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</si>
  <si>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</si>
  <si>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</si>
  <si>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</si>
  <si>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</si>
  <si>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</si>
  <si>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</si>
  <si>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</si>
  <si>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</si>
  <si>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</si>
  <si>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</si>
  <si>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</si>
  <si>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</si>
  <si>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</si>
  <si>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</si>
  <si>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</si>
  <si>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</si>
  <si>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</si>
  <si>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</si>
  <si>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</si>
  <si>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</si>
  <si>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</si>
  <si>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</si>
  <si>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</si>
  <si>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</si>
  <si>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</si>
  <si>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</si>
  <si>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</si>
  <si>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</si>
  <si>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</si>
  <si>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</si>
  <si>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</si>
  <si>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</si>
  <si>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</si>
  <si>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</si>
  <si>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</si>
  <si>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</si>
  <si>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</si>
  <si>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</si>
  <si>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</si>
  <si>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</si>
  <si>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</si>
  <si>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</si>
  <si>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</si>
  <si>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</si>
  <si>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</si>
  <si>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</si>
  <si>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</si>
  <si>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</si>
  <si>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</si>
  <si>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</si>
  <si>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</si>
  <si>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</si>
  <si>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</si>
  <si>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</si>
  <si>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</si>
  <si>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</si>
  <si>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</si>
  <si>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</si>
  <si>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</si>
  <si>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</si>
  <si>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</si>
  <si>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</si>
  <si>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</si>
  <si>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</si>
  <si>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</si>
  <si>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</si>
  <si>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</si>
  <si>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</si>
  <si>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</si>
  <si>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</si>
  <si>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</si>
  <si>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</si>
  <si>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</si>
  <si>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</si>
  <si>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</si>
  <si>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</si>
  <si>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</si>
  <si>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</si>
  <si>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</si>
  <si>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</si>
  <si>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</si>
  <si>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</si>
  <si>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</si>
  <si>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</si>
  <si>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</si>
  <si>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</si>
  <si>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</si>
  <si>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</si>
  <si>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</si>
  <si>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</si>
  <si>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</si>
  <si>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</si>
  <si>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</si>
  <si>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</si>
  <si>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</si>
  <si>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</si>
  <si>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</si>
  <si>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</si>
  <si>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</si>
  <si>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</si>
  <si>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</si>
  <si>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</si>
  <si>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</si>
  <si>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</si>
  <si>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</si>
  <si>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</si>
  <si>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</si>
  <si>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</si>
  <si>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</si>
  <si>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</si>
  <si>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</si>
  <si>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</si>
  <si>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</si>
  <si>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</si>
  <si>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</si>
  <si>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</si>
  <si>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</si>
  <si>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</si>
  <si>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</si>
  <si>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</si>
  <si>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</si>
  <si>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</si>
  <si>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</si>
  <si>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</si>
  <si>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</si>
  <si>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</si>
  <si>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</si>
  <si>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</si>
  <si>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</si>
  <si>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</si>
  <si>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</si>
  <si>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</si>
  <si>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</si>
  <si>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</si>
  <si>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</si>
  <si>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</si>
  <si>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</si>
  <si>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</si>
  <si>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</si>
  <si>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</si>
  <si>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</si>
  <si>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</si>
  <si>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</si>
  <si>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</si>
  <si>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</si>
  <si>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</si>
  <si>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</si>
  <si>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</si>
  <si>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</si>
  <si>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</si>
  <si>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</si>
  <si>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</si>
  <si>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</si>
  <si>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</si>
  <si>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</si>
  <si>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</si>
  <si>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</si>
  <si>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</si>
  <si>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</si>
  <si>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</si>
  <si>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</si>
  <si>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</si>
  <si>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</si>
  <si>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</si>
  <si>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</si>
  <si>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</si>
  <si>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</si>
  <si>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</si>
  <si>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</si>
  <si>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</si>
  <si>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</si>
  <si>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</si>
  <si>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</si>
  <si>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</si>
  <si>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</si>
  <si>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</si>
  <si>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</si>
  <si>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</si>
  <si>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</si>
  <si>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</si>
  <si>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</si>
  <si>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</si>
  <si>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</si>
  <si>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</si>
  <si>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</si>
  <si>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</si>
  <si>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</si>
  <si>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</si>
  <si>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</si>
  <si>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</si>
  <si>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</si>
  <si>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</si>
  <si>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</si>
  <si>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</si>
  <si>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</si>
  <si>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</si>
  <si>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</si>
  <si>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</si>
  <si>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</si>
  <si>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</si>
  <si>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</si>
  <si>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</si>
  <si>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</si>
  <si>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</si>
  <si>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</si>
  <si>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</si>
  <si>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</si>
  <si>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</si>
  <si>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</si>
  <si>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</si>
  <si>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</si>
  <si>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</si>
  <si>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</si>
  <si>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</si>
  <si>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</si>
  <si>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</si>
  <si>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</si>
  <si>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</si>
  <si>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</si>
  <si>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</si>
  <si>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</si>
  <si>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</si>
  <si>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</si>
  <si>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</si>
  <si>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</si>
  <si>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</si>
  <si>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</si>
  <si>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</si>
  <si>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</si>
  <si>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</si>
  <si>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</si>
  <si>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</si>
  <si>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</si>
  <si>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</si>
  <si>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</si>
  <si>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</si>
  <si>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</si>
  <si>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</si>
  <si>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</si>
  <si>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</si>
  <si>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</si>
  <si>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</si>
  <si>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</si>
  <si>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</si>
  <si>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</si>
  <si>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</si>
  <si>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</si>
  <si>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</si>
  <si>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</si>
  <si>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</si>
  <si>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</si>
  <si>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</si>
  <si>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</si>
  <si>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</si>
  <si>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</si>
  <si>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</si>
  <si>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</si>
  <si>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</si>
  <si>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</si>
  <si>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</si>
  <si>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</si>
  <si>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</si>
  <si>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</si>
  <si>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</si>
  <si>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</si>
  <si>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</si>
  <si>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</si>
  <si>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</si>
  <si>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</si>
  <si>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</si>
  <si>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</si>
  <si>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</si>
  <si>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</si>
  <si>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</si>
  <si>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</si>
  <si>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</si>
  <si>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</si>
  <si>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</si>
  <si>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</si>
  <si>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</si>
  <si>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</si>
  <si>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</si>
  <si>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</si>
  <si>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</si>
  <si>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</si>
  <si>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</si>
  <si>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</si>
  <si>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</si>
  <si>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</si>
  <si>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</si>
  <si>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</si>
  <si>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</si>
  <si>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</si>
  <si>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</si>
  <si>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</si>
  <si>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</si>
  <si>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</si>
  <si>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</si>
  <si>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</si>
  <si>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</si>
  <si>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</si>
  <si>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</si>
  <si>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</si>
  <si>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</si>
  <si>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</si>
  <si>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</si>
  <si>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</si>
  <si>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</si>
  <si>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</si>
  <si>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</si>
  <si>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</si>
  <si>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</si>
  <si>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</si>
  <si>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</si>
  <si>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</si>
  <si>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</si>
  <si>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</si>
  <si>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</si>
  <si>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</si>
  <si>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</si>
  <si>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</si>
  <si>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</si>
  <si>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</si>
  <si>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</si>
  <si>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</si>
  <si>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</si>
  <si>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</si>
  <si>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</si>
  <si>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</si>
  <si>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</si>
  <si>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</si>
  <si>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</si>
  <si>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</si>
  <si>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</si>
  <si>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</si>
  <si>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</si>
  <si>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</si>
  <si>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</si>
  <si>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</si>
  <si>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</si>
  <si>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</si>
  <si>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</si>
  <si>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</si>
  <si>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</si>
  <si>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</si>
  <si>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</si>
  <si>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</si>
  <si>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</si>
  <si>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</si>
  <si>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</si>
  <si>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</si>
  <si>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</si>
  <si>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</si>
  <si>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</si>
  <si>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</si>
  <si>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</si>
  <si>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</si>
  <si>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</si>
  <si>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</si>
  <si>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</si>
  <si>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</si>
  <si>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</si>
  <si>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</si>
  <si>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</si>
  <si>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</si>
  <si>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</si>
  <si>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</si>
  <si>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</si>
  <si>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</si>
  <si>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</si>
  <si>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</si>
  <si>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</si>
  <si>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</si>
  <si>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</si>
  <si>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</si>
  <si>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</si>
  <si>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</si>
  <si>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</si>
  <si>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</si>
  <si>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</si>
  <si>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</si>
  <si>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</si>
  <si>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</si>
  <si>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</si>
  <si>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</si>
  <si>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</si>
  <si>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</si>
  <si>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</si>
  <si>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</si>
  <si>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</si>
  <si>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</si>
  <si>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</si>
  <si>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</si>
  <si>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</si>
  <si>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</si>
  <si>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</si>
  <si>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</si>
  <si>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</si>
  <si>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</si>
  <si>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</si>
  <si>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</si>
  <si>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</si>
  <si>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</si>
  <si>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</si>
  <si>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</si>
  <si>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</si>
  <si>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</si>
  <si>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</si>
  <si>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</si>
  <si>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</si>
  <si>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</si>
  <si>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</si>
  <si>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</si>
  <si>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</si>
  <si>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</si>
  <si>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</si>
  <si>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</si>
  <si>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</si>
  <si>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</si>
  <si>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</si>
  <si>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</si>
  <si>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</si>
  <si>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</si>
  <si>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</si>
  <si>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</si>
  <si>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</si>
  <si>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</si>
  <si>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</si>
  <si>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</si>
  <si>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</si>
  <si>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</si>
  <si>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</si>
  <si>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</si>
  <si>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</si>
  <si>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</si>
  <si>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</si>
  <si>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</si>
  <si>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</si>
  <si>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</si>
  <si>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</si>
  <si>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</si>
  <si>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</si>
  <si>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</si>
  <si>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</si>
  <si>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</si>
  <si>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</si>
  <si>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</si>
  <si>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</si>
  <si>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</si>
  <si>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</si>
  <si>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</si>
  <si>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</si>
  <si>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</si>
  <si>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</si>
  <si>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</si>
  <si>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</si>
  <si>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</si>
  <si>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</si>
  <si>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</si>
  <si>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</si>
  <si>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</si>
  <si>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</si>
  <si>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</si>
  <si>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</si>
  <si>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</si>
  <si>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</si>
  <si>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</si>
  <si>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</si>
  <si>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</si>
  <si>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</si>
  <si>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</si>
  <si>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</si>
  <si>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</si>
  <si>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</si>
  <si>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</si>
  <si>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</si>
  <si>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</si>
  <si>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</si>
  <si>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</si>
  <si>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</si>
  <si>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</si>
  <si>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</si>
  <si>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</si>
  <si>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</si>
  <si>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</si>
  <si>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</si>
  <si>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</si>
  <si>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</si>
  <si>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</si>
  <si>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</si>
  <si>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</si>
  <si>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</si>
  <si>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</si>
  <si>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</si>
  <si>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</si>
  <si>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</si>
  <si>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</si>
  <si>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</si>
  <si>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</si>
  <si>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</si>
  <si>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</si>
  <si>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</si>
  <si>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</si>
  <si>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</si>
  <si>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</si>
  <si>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</si>
  <si>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</si>
  <si>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</si>
  <si>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</si>
  <si>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</si>
  <si>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</si>
  <si>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</si>
  <si>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</si>
  <si>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</si>
  <si>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</si>
  <si>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</si>
  <si>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</si>
  <si>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</si>
  <si>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</si>
  <si>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</si>
  <si>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</si>
  <si>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</si>
  <si>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</si>
  <si>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</si>
  <si>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</si>
  <si>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</si>
  <si>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</si>
  <si>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</si>
  <si>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</si>
  <si>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</si>
  <si>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</si>
  <si>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</si>
  <si>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</si>
  <si>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</si>
  <si>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</si>
  <si>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</si>
  <si>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</si>
  <si>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</si>
  <si>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</si>
  <si>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</si>
  <si>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</si>
  <si>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</si>
  <si>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</si>
  <si>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</si>
  <si>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</si>
  <si>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</si>
  <si>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</si>
  <si>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</si>
  <si>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</si>
  <si>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</si>
  <si>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</si>
  <si>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</si>
  <si>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</si>
  <si>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</si>
  <si>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</si>
  <si>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</si>
  <si>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</si>
  <si>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</si>
  <si>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</si>
  <si>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</si>
  <si>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</si>
  <si>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</si>
  <si>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</si>
  <si>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</si>
  <si>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</si>
  <si>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</si>
  <si>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</si>
  <si>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</si>
  <si>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</si>
  <si>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</si>
  <si>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</si>
  <si>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</si>
  <si>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</si>
  <si>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</si>
  <si>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</si>
  <si>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</si>
  <si>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</si>
  <si>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</si>
  <si>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</si>
  <si>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</si>
  <si>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</si>
  <si>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</si>
  <si>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</si>
  <si>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</si>
  <si>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</si>
  <si>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</si>
  <si>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</si>
  <si>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</si>
  <si>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</si>
  <si>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</si>
  <si>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</si>
  <si>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</si>
  <si>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</si>
  <si>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</si>
  <si>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</si>
  <si>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</si>
  <si>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</si>
  <si>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</si>
  <si>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</si>
  <si>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</si>
  <si>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</si>
  <si>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</si>
  <si>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</si>
  <si>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</si>
  <si>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</si>
  <si>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</si>
  <si>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</si>
  <si>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</si>
  <si>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</si>
  <si>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</si>
  <si>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</si>
  <si>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</si>
  <si>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</si>
  <si>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</si>
  <si>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</si>
  <si>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</si>
  <si>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</si>
  <si>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</si>
  <si>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</si>
  <si>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</si>
  <si>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</si>
  <si>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</si>
  <si>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</si>
  <si>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</si>
  <si>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</si>
  <si>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</si>
  <si>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</si>
  <si>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</si>
  <si>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</si>
  <si>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</si>
  <si>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</si>
  <si>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</si>
  <si>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</si>
  <si>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</si>
  <si>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</si>
  <si>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</si>
  <si>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</si>
  <si>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</si>
  <si>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</si>
  <si>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</si>
  <si>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</si>
  <si>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</si>
  <si>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</si>
  <si>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</si>
  <si>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</si>
  <si>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</si>
  <si>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</si>
  <si>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</si>
  <si>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</si>
  <si>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</si>
  <si>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</si>
  <si>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</si>
  <si>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</si>
  <si>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</si>
  <si>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</si>
  <si>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</si>
  <si>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</si>
  <si>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</si>
  <si>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</si>
  <si>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</si>
  <si>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</si>
  <si>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</si>
  <si>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</si>
  <si>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</si>
  <si>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</si>
  <si>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</si>
  <si>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</si>
  <si>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</si>
  <si>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</si>
  <si>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</si>
  <si>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</si>
  <si>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</si>
  <si>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</si>
  <si>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</si>
  <si>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</si>
  <si>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</si>
  <si>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</si>
  <si>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</si>
  <si>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</si>
  <si>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</si>
  <si>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</si>
  <si>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</si>
  <si>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</si>
  <si>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</si>
  <si>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</si>
  <si>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</si>
  <si>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</si>
  <si>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</si>
  <si>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</si>
  <si>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</si>
  <si>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</si>
  <si>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</si>
  <si>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</si>
  <si>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</si>
  <si>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</si>
  <si>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</si>
  <si>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</si>
  <si>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</si>
  <si>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</si>
  <si>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</si>
  <si>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</si>
  <si>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</si>
  <si>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</si>
  <si>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</si>
  <si>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</si>
  <si>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</si>
  <si>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</si>
  <si>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</si>
  <si>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</si>
  <si>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</si>
  <si>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</si>
  <si>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</si>
  <si>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</si>
  <si>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</si>
  <si>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</si>
  <si>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</si>
  <si>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</si>
  <si>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</si>
  <si>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</si>
  <si>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</si>
  <si>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</si>
  <si>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</si>
  <si>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</si>
  <si>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</si>
  <si>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</si>
  <si>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</si>
  <si>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</si>
  <si>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</si>
  <si>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</si>
  <si>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</si>
  <si>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</si>
  <si>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</si>
  <si>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</si>
  <si>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</si>
  <si>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</si>
  <si>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</si>
  <si>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</si>
  <si>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</si>
  <si>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</si>
  <si>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</si>
  <si>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</si>
  <si>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</si>
  <si>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</si>
  <si>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</si>
  <si>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</si>
  <si>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</si>
  <si>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</si>
  <si>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</si>
  <si>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</si>
  <si>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</si>
  <si>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</si>
  <si>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</si>
  <si>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</si>
  <si>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</si>
  <si>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</si>
  <si>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</si>
  <si>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</si>
  <si>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</si>
  <si>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</si>
  <si>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</si>
  <si>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</si>
  <si>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</si>
  <si>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</si>
  <si>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</si>
  <si>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</si>
  <si>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</si>
  <si>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</si>
  <si>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</si>
  <si>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</si>
  <si>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</si>
  <si>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</si>
  <si>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</si>
  <si>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</si>
  <si>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</si>
  <si>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</si>
  <si>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</si>
  <si>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</si>
  <si>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</si>
  <si>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</si>
  <si>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</si>
  <si>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</si>
  <si>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</si>
  <si>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</si>
  <si>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</si>
  <si>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</si>
  <si>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</si>
  <si>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</si>
  <si>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</si>
  <si>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</si>
  <si>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</si>
  <si>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</si>
  <si>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</si>
  <si>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</si>
  <si>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</si>
  <si>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</si>
  <si>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</si>
  <si>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</si>
  <si>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</si>
  <si>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</si>
  <si>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</si>
  <si>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</si>
  <si>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</si>
  <si>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</si>
  <si>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</si>
  <si>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</si>
  <si>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</si>
  <si>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</si>
  <si>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</si>
  <si>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</si>
  <si>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</si>
  <si>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</si>
  <si>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</si>
  <si>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</si>
  <si>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</si>
  <si>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</si>
  <si>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</si>
  <si>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</si>
  <si>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</si>
  <si>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</si>
  <si>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</si>
  <si>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</si>
  <si>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</si>
  <si>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</si>
  <si>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</si>
  <si>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</si>
  <si>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</si>
  <si>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</si>
  <si>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</si>
  <si>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</si>
  <si>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</si>
  <si>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</si>
  <si>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</si>
  <si>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</si>
  <si>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</si>
  <si>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</si>
  <si>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</si>
  <si>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</si>
  <si>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</si>
  <si>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</si>
  <si>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</si>
  <si>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</si>
  <si>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</si>
  <si>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</si>
  <si>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</si>
  <si>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</si>
  <si>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</si>
  <si>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</si>
  <si>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</si>
  <si>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</si>
  <si>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</si>
  <si>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</si>
  <si>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</si>
  <si>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</si>
  <si>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</si>
  <si>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</si>
  <si>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</si>
  <si>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</si>
  <si>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</si>
  <si>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</si>
  <si>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</si>
  <si>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</si>
  <si>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</si>
  <si>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</si>
  <si>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</si>
  <si>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</si>
  <si>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</si>
  <si>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</si>
  <si>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</si>
  <si>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</si>
  <si>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</si>
  <si>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</si>
  <si>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</si>
  <si>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</si>
  <si>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</si>
  <si>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</si>
  <si>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</si>
  <si>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</si>
  <si>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</si>
  <si>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</si>
  <si>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</si>
  <si>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</si>
  <si>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</si>
  <si>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</si>
  <si>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</si>
  <si>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</si>
  <si>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</si>
  <si>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</si>
  <si>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</si>
  <si>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</si>
  <si>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</si>
  <si>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</si>
  <si>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</si>
  <si>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</si>
  <si>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</si>
  <si>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</si>
  <si>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</si>
  <si>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</si>
  <si>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</si>
  <si>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</si>
  <si>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</si>
  <si>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</si>
  <si>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</si>
  <si>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</si>
  <si>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</si>
  <si>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</si>
  <si>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</si>
  <si>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</si>
  <si>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</si>
  <si>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</si>
  <si>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</si>
  <si>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</si>
  <si>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</si>
  <si>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</si>
  <si>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</si>
  <si>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</si>
  <si>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</si>
  <si>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</si>
  <si>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</si>
  <si>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</si>
  <si>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</si>
  <si>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</si>
  <si>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</si>
  <si>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</si>
  <si>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</si>
  <si>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</si>
  <si>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</si>
  <si>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</si>
  <si>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</si>
  <si>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</si>
  <si>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</si>
  <si>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</si>
  <si>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</si>
  <si>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</si>
  <si>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</si>
  <si>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</si>
  <si>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</si>
  <si>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</si>
  <si>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</si>
  <si>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</si>
  <si>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</si>
  <si>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</si>
  <si>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</si>
  <si>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</si>
  <si>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</si>
  <si>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</si>
  <si>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</si>
  <si>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</si>
  <si>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</si>
  <si>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</si>
  <si>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</si>
  <si>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</si>
  <si>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</si>
  <si>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</si>
  <si>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</si>
  <si>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</si>
  <si>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</si>
  <si>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</si>
  <si>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</si>
  <si>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</si>
  <si>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</si>
  <si>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</si>
  <si>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</si>
  <si>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</si>
  <si>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</si>
  <si>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</si>
  <si>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</si>
  <si>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</si>
  <si>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</si>
  <si>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</si>
  <si>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</si>
  <si>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</si>
  <si>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</si>
  <si>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</si>
  <si>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</si>
  <si>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</si>
  <si>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</si>
  <si>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</si>
  <si>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</si>
  <si>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</si>
  <si>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</si>
  <si>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</si>
  <si>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</si>
  <si>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</si>
  <si>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</si>
  <si>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</si>
  <si>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</si>
  <si>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</si>
  <si>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</si>
  <si>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</si>
  <si>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</si>
  <si>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</si>
  <si>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</si>
  <si>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</si>
  <si>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</si>
  <si>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</si>
  <si>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</si>
  <si>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</si>
  <si>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</si>
  <si>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</si>
  <si>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</si>
  <si>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</si>
  <si>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</si>
  <si>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</si>
  <si>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</si>
  <si>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</si>
  <si>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</si>
  <si>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</si>
  <si>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</si>
  <si>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</si>
  <si>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</si>
  <si>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</si>
  <si>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</si>
  <si>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</si>
  <si>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</si>
  <si>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</si>
  <si>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</si>
  <si>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</si>
  <si>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</si>
  <si>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</si>
  <si>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</si>
  <si>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</si>
  <si>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</si>
  <si>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</si>
  <si>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</si>
  <si>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</si>
  <si>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</si>
  <si>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</si>
  <si>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</si>
  <si>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</si>
  <si>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</si>
  <si>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</si>
  <si>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</si>
  <si>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</si>
  <si>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</si>
  <si>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</si>
  <si>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</si>
  <si>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</si>
  <si>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</si>
  <si>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</si>
  <si>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</si>
  <si>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</si>
  <si>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</si>
  <si>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</si>
  <si>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</si>
  <si>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</si>
  <si>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</si>
  <si>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</si>
  <si>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</si>
  <si>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</si>
  <si>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</si>
  <si>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</si>
  <si>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</si>
  <si>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</si>
  <si>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</si>
  <si>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</si>
  <si>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</si>
  <si>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</si>
  <si>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</si>
  <si>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</si>
  <si>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</si>
  <si>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</si>
  <si>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</si>
  <si>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</si>
  <si>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</si>
  <si>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</si>
  <si>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</si>
  <si>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</si>
  <si>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</si>
  <si>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</si>
  <si>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</si>
  <si>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</si>
  <si>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</si>
  <si>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</si>
  <si>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</si>
  <si>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</si>
  <si>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</si>
  <si>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</si>
  <si>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</si>
  <si>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</si>
  <si>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</si>
  <si>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</si>
  <si>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</si>
  <si>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</si>
  <si>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</si>
  <si>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</si>
  <si>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</si>
  <si>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</si>
  <si>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</si>
  <si>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</si>
  <si>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</si>
  <si>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</si>
  <si>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</si>
  <si>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</si>
  <si>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</si>
  <si>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</si>
  <si>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</si>
  <si>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</si>
  <si>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</si>
  <si>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</si>
  <si>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</si>
  <si>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</si>
  <si>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</si>
  <si>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</si>
  <si>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</si>
  <si>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</si>
  <si>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</si>
  <si>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</si>
  <si>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</si>
  <si>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</si>
  <si>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</si>
  <si>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</si>
  <si>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</si>
  <si>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</si>
  <si>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</si>
  <si>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</si>
  <si>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</si>
  <si>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</si>
  <si>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</si>
  <si>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</si>
  <si>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</si>
  <si>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</si>
  <si>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</si>
  <si>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</si>
  <si>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</si>
  <si>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</si>
  <si>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</si>
  <si>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</si>
  <si>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</si>
  <si>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</si>
  <si>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</si>
  <si>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</si>
  <si>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</si>
  <si>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</si>
  <si>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</si>
  <si>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</si>
  <si>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</si>
  <si>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</si>
  <si>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</si>
  <si>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</si>
  <si>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</si>
  <si>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</si>
  <si>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</si>
  <si>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</si>
  <si>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</si>
  <si>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</si>
  <si>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</si>
  <si>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</si>
  <si>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</si>
  <si>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</si>
  <si>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</si>
  <si>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</si>
  <si>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</si>
  <si>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</si>
  <si>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</si>
  <si>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</si>
  <si>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</si>
  <si>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</si>
  <si>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</si>
  <si>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</si>
  <si>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</si>
  <si>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</si>
  <si>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</si>
  <si>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</si>
  <si>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</si>
  <si>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</si>
  <si>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</si>
  <si>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</si>
  <si>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</si>
  <si>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</si>
  <si>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</si>
  <si>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</si>
  <si>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</si>
  <si>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</si>
  <si>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</si>
  <si>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</si>
  <si>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</si>
  <si>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</si>
  <si>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</si>
  <si>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</si>
  <si>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</si>
  <si>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</si>
  <si>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</si>
  <si>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</si>
  <si>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</si>
  <si>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</si>
  <si>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</si>
  <si>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</si>
  <si>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</si>
  <si>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</si>
  <si>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</si>
  <si>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</si>
  <si>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</si>
  <si>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</si>
  <si>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</si>
  <si>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</si>
  <si>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</si>
  <si>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</si>
  <si>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</si>
  <si>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</si>
  <si>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</si>
  <si>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</si>
  <si>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</si>
  <si>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</si>
  <si>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</si>
  <si>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</si>
  <si>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</si>
  <si>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</si>
  <si>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</si>
  <si>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</si>
  <si>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</si>
  <si>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</si>
  <si>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</si>
  <si>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</si>
  <si>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</si>
  <si>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</si>
  <si>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</si>
  <si>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</si>
  <si>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</si>
  <si>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</si>
  <si>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</si>
  <si>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</si>
  <si>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</si>
  <si>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</si>
  <si>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</si>
  <si>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</si>
  <si>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</si>
  <si>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</si>
  <si>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</si>
  <si>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</si>
  <si>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</si>
  <si>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</si>
  <si>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</si>
  <si>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</si>
  <si>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</si>
  <si>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</si>
  <si>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</si>
  <si>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</si>
  <si>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</si>
  <si>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</si>
  <si>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</si>
  <si>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</si>
  <si>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</si>
  <si>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</si>
  <si>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</si>
  <si>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</si>
  <si>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</si>
  <si>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</si>
  <si>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</si>
  <si>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</si>
  <si>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</si>
  <si>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</si>
  <si>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</si>
  <si>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</si>
  <si>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</si>
  <si>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</si>
  <si>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</si>
  <si>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</si>
  <si>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</si>
  <si>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</si>
  <si>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</si>
  <si>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</si>
  <si>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</si>
  <si>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</si>
  <si>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</si>
  <si>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</si>
  <si>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</si>
  <si>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</si>
  <si>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</si>
  <si>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</si>
  <si>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</si>
  <si>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</si>
  <si>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</si>
  <si>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</si>
  <si>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</si>
  <si>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</si>
  <si>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</si>
  <si>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</si>
  <si>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</si>
  <si>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</si>
  <si>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</si>
  <si>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</si>
  <si>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</si>
  <si>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</si>
  <si>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</si>
  <si>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</si>
  <si>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</si>
  <si>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</si>
  <si>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</si>
  <si>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</si>
  <si>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</si>
  <si>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</si>
  <si>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</si>
  <si>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</si>
  <si>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</si>
  <si>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</si>
  <si>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</si>
  <si>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</si>
  <si>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</si>
  <si>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</si>
  <si>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</si>
  <si>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</si>
  <si>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</si>
  <si>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</si>
  <si>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</si>
  <si>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</si>
  <si>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</si>
  <si>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</si>
  <si>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</si>
  <si>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</si>
  <si>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</si>
  <si>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</si>
  <si>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</si>
  <si>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</si>
  <si>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</si>
  <si>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</si>
  <si>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</si>
  <si>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</si>
  <si>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</si>
  <si>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</si>
  <si>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</si>
  <si>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</si>
  <si>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</si>
  <si>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</si>
  <si>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</si>
  <si>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</si>
  <si>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</si>
  <si>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</si>
  <si>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</si>
  <si>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</si>
  <si>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</si>
  <si>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</si>
  <si>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</si>
  <si>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</si>
  <si>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</si>
  <si>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</si>
  <si>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</si>
  <si>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</si>
  <si>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</si>
  <si>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</si>
  <si>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</si>
  <si>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</si>
  <si>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</si>
  <si>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</si>
  <si>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</si>
  <si>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</si>
  <si>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</si>
  <si>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</si>
  <si>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</si>
  <si>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</si>
  <si>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</si>
  <si>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</si>
  <si>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</si>
  <si>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</si>
  <si>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</si>
  <si>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</si>
  <si>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</si>
  <si>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</si>
  <si>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</si>
  <si>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</si>
  <si>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</si>
  <si>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</si>
  <si>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</si>
  <si>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</si>
  <si>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</si>
  <si>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</si>
  <si>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</si>
  <si>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</si>
  <si>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</si>
  <si>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</si>
  <si>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</si>
  <si>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</si>
  <si>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</si>
  <si>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</si>
  <si>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</si>
  <si>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</si>
  <si>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</si>
  <si>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</si>
  <si>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</si>
  <si>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</si>
  <si>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</si>
  <si>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</si>
  <si>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</si>
  <si>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</si>
  <si>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</si>
  <si>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</si>
  <si>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</si>
  <si>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</si>
  <si>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</si>
  <si>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</si>
  <si>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</si>
  <si>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</si>
  <si>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</si>
  <si>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</si>
  <si>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</si>
  <si>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</si>
  <si>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</si>
  <si>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</si>
  <si>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</si>
  <si>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</si>
  <si>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</si>
  <si>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</si>
  <si>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</si>
  <si>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</si>
  <si>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</si>
  <si>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</si>
  <si>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</si>
  <si>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</si>
  <si>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</si>
  <si>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</si>
  <si>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</si>
  <si>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</si>
  <si>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</si>
  <si>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</si>
  <si>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</si>
  <si>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</si>
  <si>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</si>
  <si>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</si>
  <si>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</si>
  <si>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</si>
  <si>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</si>
  <si>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</si>
  <si>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</si>
  <si>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</si>
  <si>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</si>
  <si>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</si>
  <si>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</si>
  <si>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</si>
  <si>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</si>
  <si>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</si>
  <si>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</si>
  <si>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</si>
  <si>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</si>
  <si>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</si>
  <si>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</si>
  <si>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</si>
  <si>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</si>
  <si>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</si>
  <si>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</si>
  <si>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</si>
  <si>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</si>
  <si>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</si>
  <si>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</si>
  <si>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</si>
  <si>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</si>
  <si>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</si>
  <si>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</si>
  <si>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</si>
  <si>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</si>
  <si>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</si>
  <si>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</si>
  <si>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</si>
  <si>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</si>
  <si>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</si>
  <si>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</si>
  <si>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</si>
  <si>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</si>
  <si>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</si>
  <si>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</si>
  <si>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</si>
  <si>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</si>
  <si>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</si>
  <si>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</si>
  <si>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</si>
  <si>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</si>
  <si>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</si>
  <si>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</si>
  <si>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</si>
  <si>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</si>
  <si>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</si>
  <si>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</si>
  <si>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</si>
  <si>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</si>
  <si>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</si>
  <si>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</si>
  <si>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</si>
  <si>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</si>
  <si>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</si>
  <si>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</si>
  <si>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</si>
  <si>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</si>
  <si>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</si>
  <si>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</si>
  <si>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</si>
  <si>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</si>
  <si>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</si>
  <si>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</si>
  <si>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</si>
  <si>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</si>
  <si>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</si>
  <si>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</si>
  <si>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</si>
  <si>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</si>
  <si>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</si>
  <si>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</si>
  <si>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</si>
  <si>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</si>
  <si>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</si>
  <si>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</si>
  <si>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</si>
  <si>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</si>
  <si>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</si>
  <si>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</si>
  <si>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</si>
  <si>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</si>
  <si>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</si>
  <si>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</si>
  <si>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</si>
  <si>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</si>
  <si>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</si>
  <si>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</si>
  <si>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</si>
  <si>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</si>
  <si>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</si>
  <si>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</si>
  <si>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</si>
  <si>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</si>
  <si>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</si>
  <si>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</si>
  <si>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</si>
  <si>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</si>
  <si>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</si>
  <si>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</si>
  <si>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</si>
  <si>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</si>
  <si>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</si>
  <si>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</si>
  <si>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</si>
  <si>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</si>
  <si>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</si>
  <si>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</si>
  <si>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</si>
  <si>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</si>
  <si>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</si>
  <si>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</si>
  <si>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</si>
  <si>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</si>
  <si>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</si>
  <si>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</si>
  <si>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</si>
  <si>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</si>
  <si>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</si>
  <si>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</si>
  <si>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</si>
  <si>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</si>
  <si>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</si>
  <si>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</si>
  <si>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</si>
  <si>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</si>
  <si>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</si>
  <si>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</si>
  <si>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</si>
  <si>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</si>
  <si>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</si>
  <si>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</si>
  <si>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</si>
  <si>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</si>
  <si>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</si>
  <si>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</si>
  <si>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</si>
  <si>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</si>
  <si>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</si>
  <si>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</si>
  <si>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</si>
  <si>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</si>
  <si>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</si>
  <si>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</si>
  <si>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</si>
  <si>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</si>
  <si>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</si>
  <si>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</si>
  <si>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</si>
  <si>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</si>
  <si>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</si>
  <si>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</si>
  <si>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</si>
  <si>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</si>
  <si>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</si>
  <si>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</si>
  <si>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</si>
  <si>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</si>
  <si>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</si>
  <si>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</si>
  <si>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</si>
  <si>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</si>
  <si>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</si>
  <si>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</si>
  <si>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</si>
  <si>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</si>
  <si>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</si>
  <si>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</si>
  <si>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</si>
  <si>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</si>
  <si>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</si>
  <si>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</si>
  <si>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</si>
  <si>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</si>
  <si>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</si>
  <si>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</si>
  <si>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</si>
  <si>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</si>
  <si>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</si>
  <si>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</si>
  <si>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</si>
  <si>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</si>
  <si>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</si>
  <si>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</si>
  <si>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</si>
  <si>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</si>
  <si>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</si>
  <si>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</si>
  <si>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</si>
  <si>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</si>
  <si>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</si>
  <si>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</si>
  <si>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</si>
  <si>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</si>
  <si>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</si>
  <si>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</si>
  <si>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</si>
  <si>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</si>
  <si>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</si>
  <si>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</si>
  <si>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</si>
  <si>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</si>
  <si>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</si>
  <si>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</si>
  <si>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</si>
  <si>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</si>
  <si>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</si>
  <si>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</si>
  <si>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</si>
  <si>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</si>
  <si>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</si>
  <si>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</si>
  <si>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</si>
  <si>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</si>
  <si>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</si>
  <si>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</si>
  <si>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</si>
  <si>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</si>
  <si>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</si>
  <si>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</si>
  <si>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</si>
  <si>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</si>
  <si>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</si>
  <si>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</si>
  <si>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</si>
  <si>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</si>
  <si>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</si>
  <si>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</si>
  <si>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</si>
  <si>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</si>
  <si>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</si>
  <si>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</si>
  <si>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</si>
  <si>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</si>
  <si>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</si>
  <si>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</si>
  <si>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</si>
  <si>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</si>
  <si>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</si>
  <si>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</si>
  <si>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</si>
  <si>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</si>
  <si>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</si>
  <si>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</si>
  <si>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</si>
  <si>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</si>
  <si>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</si>
  <si>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</si>
  <si>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</si>
  <si>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</si>
  <si>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</si>
  <si>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</si>
  <si>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</si>
  <si>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</si>
  <si>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</si>
  <si>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</si>
  <si>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</si>
  <si>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</si>
  <si>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</si>
  <si>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</si>
  <si>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</si>
  <si>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</si>
  <si>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</si>
  <si>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</si>
  <si>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</si>
  <si>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</si>
  <si>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</si>
  <si>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</si>
  <si>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</si>
  <si>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</si>
  <si>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</si>
  <si>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</si>
  <si>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</si>
  <si>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</si>
  <si>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</si>
  <si>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</si>
  <si>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</si>
  <si>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</si>
  <si>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</si>
  <si>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</si>
  <si>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</si>
  <si>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</si>
  <si>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</si>
  <si>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</si>
  <si>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</si>
  <si>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</si>
  <si>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</si>
  <si>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</si>
  <si>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</si>
  <si>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</si>
  <si>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</si>
  <si>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</si>
  <si>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</si>
  <si>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</si>
  <si>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</si>
  <si>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</si>
  <si>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</si>
  <si>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</si>
  <si>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</si>
  <si>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</si>
  <si>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</si>
  <si>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</si>
  <si>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</si>
  <si>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</si>
  <si>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</si>
  <si>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</si>
  <si>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</si>
  <si>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</si>
  <si>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</si>
  <si>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</si>
  <si>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</si>
  <si>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</si>
  <si>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</si>
  <si>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</si>
  <si>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</si>
  <si>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</si>
  <si>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</si>
  <si>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</si>
  <si>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</si>
  <si>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</si>
  <si>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</si>
  <si>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</si>
  <si>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</si>
  <si>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</si>
  <si>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</si>
  <si>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</si>
  <si>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</si>
  <si>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</si>
  <si>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</si>
  <si>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</si>
  <si>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</si>
  <si>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</si>
  <si>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</si>
  <si>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</si>
  <si>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</si>
  <si>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</si>
  <si>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</si>
  <si>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</si>
  <si>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</si>
  <si>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</si>
  <si>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</si>
  <si>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</si>
  <si>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</si>
  <si>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</si>
  <si>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</si>
  <si>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</si>
  <si>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</si>
  <si>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</si>
  <si>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</si>
  <si>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</si>
  <si>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</si>
  <si>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</si>
  <si>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</si>
  <si>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</si>
  <si>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</si>
  <si>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</si>
  <si>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</si>
  <si>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</si>
  <si>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</si>
  <si>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</si>
  <si>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</si>
  <si>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</si>
  <si>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</si>
  <si>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</si>
  <si>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</si>
  <si>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</si>
  <si>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</si>
  <si>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</si>
  <si>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</si>
  <si>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</si>
  <si>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</si>
  <si>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</si>
  <si>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</si>
  <si>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</si>
  <si>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</si>
  <si>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</si>
  <si>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</si>
  <si>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</si>
  <si>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</si>
  <si>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</si>
  <si>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</si>
  <si>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</si>
  <si>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</si>
  <si>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</si>
  <si>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</si>
  <si>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</si>
  <si>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</si>
  <si>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</si>
  <si>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</si>
  <si>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</si>
  <si>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</si>
  <si>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</si>
  <si>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</si>
  <si>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</si>
  <si>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</si>
  <si>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</si>
  <si>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</si>
  <si>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</si>
  <si>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</si>
  <si>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</si>
  <si>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</si>
  <si>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</si>
  <si>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</si>
  <si>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</si>
  <si>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</si>
  <si>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</si>
  <si>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</si>
  <si>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</si>
  <si>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</si>
  <si>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</si>
  <si>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</si>
  <si>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</si>
  <si>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</si>
  <si>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</si>
  <si>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</si>
  <si>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</si>
  <si>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</si>
  <si>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</si>
  <si>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</si>
  <si>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</si>
  <si>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</si>
  <si>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</si>
  <si>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</si>
  <si>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</si>
  <si>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</si>
  <si>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</si>
  <si>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</si>
  <si>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</si>
  <si>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</si>
  <si>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</si>
  <si>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</si>
  <si>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</si>
  <si>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</si>
  <si>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</si>
  <si>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</si>
  <si>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</si>
  <si>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</si>
  <si>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</si>
  <si>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</si>
  <si>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</si>
  <si>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</si>
  <si>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</si>
  <si>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</si>
  <si>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</si>
  <si>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</si>
  <si>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</si>
  <si>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</si>
  <si>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</si>
  <si>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</si>
  <si>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</si>
  <si>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</si>
  <si>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</si>
  <si>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</si>
  <si>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</si>
  <si>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</si>
  <si>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</si>
  <si>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</si>
  <si>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</si>
  <si>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</si>
  <si>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</si>
  <si>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</si>
  <si>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</si>
  <si>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</si>
  <si>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</si>
  <si>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</si>
  <si>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</si>
  <si>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</si>
  <si>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</si>
  <si>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</si>
  <si>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</si>
  <si>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</si>
  <si>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</si>
  <si>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</si>
  <si>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</si>
  <si>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</si>
  <si>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</si>
  <si>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</si>
  <si>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</si>
  <si>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</si>
  <si>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</si>
  <si>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</si>
  <si>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</si>
  <si>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</si>
  <si>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</si>
  <si>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</si>
  <si>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</si>
  <si>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</si>
  <si>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</si>
  <si>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</si>
  <si>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</si>
  <si>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</si>
  <si>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</si>
  <si>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</si>
  <si>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</si>
  <si>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</si>
  <si>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</si>
  <si>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</si>
  <si>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</si>
  <si>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</si>
  <si>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</si>
  <si>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</si>
  <si>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</si>
  <si>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</si>
  <si>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</si>
  <si>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</si>
  <si>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</si>
  <si>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</si>
  <si>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</si>
  <si>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</si>
  <si>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</si>
  <si>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</si>
  <si>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</si>
  <si>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</si>
  <si>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</si>
  <si>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</si>
  <si>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</si>
  <si>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</si>
  <si>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</si>
  <si>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</si>
  <si>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</si>
  <si>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</si>
  <si>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</si>
  <si>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</si>
  <si>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</si>
  <si>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</si>
  <si>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</si>
  <si>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</si>
  <si>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</si>
  <si>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</si>
  <si>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</si>
  <si>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</si>
  <si>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</si>
  <si>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</si>
  <si>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</si>
  <si>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</si>
  <si>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</si>
  <si>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</si>
  <si>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</si>
  <si>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</si>
  <si>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</si>
  <si>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</si>
  <si>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</si>
  <si>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</si>
  <si>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</si>
  <si>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</si>
  <si>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</si>
  <si>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</si>
  <si>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</si>
  <si>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</si>
  <si>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</si>
  <si>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</si>
  <si>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</si>
  <si>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</si>
  <si>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</si>
  <si>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</si>
  <si>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</si>
  <si>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</si>
  <si>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</si>
  <si>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</si>
  <si>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</si>
  <si>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</si>
  <si>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</si>
  <si>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</si>
  <si>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</si>
  <si>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</si>
  <si>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</si>
  <si>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</si>
  <si>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</si>
  <si>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</si>
  <si>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</si>
  <si>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</si>
  <si>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</si>
  <si>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</si>
  <si>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</si>
  <si>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</si>
  <si>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</si>
  <si>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</si>
  <si>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</si>
  <si>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</si>
  <si>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</si>
  <si>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</si>
  <si>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</si>
  <si>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</si>
  <si>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</si>
  <si>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</si>
  <si>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</si>
  <si>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</si>
  <si>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</si>
  <si>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</si>
  <si>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</si>
  <si>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</si>
  <si>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</si>
  <si>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</si>
  <si>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</si>
  <si>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</si>
  <si>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</si>
  <si>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</si>
  <si>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</si>
  <si>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</si>
  <si>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</si>
  <si>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</si>
  <si>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</si>
  <si>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</si>
  <si>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</si>
  <si>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</si>
  <si>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</si>
  <si>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</si>
  <si>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</si>
  <si>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</si>
  <si>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</si>
  <si>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</si>
  <si>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</si>
  <si>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</si>
  <si>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</si>
  <si>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</si>
  <si>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</si>
  <si>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</si>
  <si>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</si>
  <si>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</si>
  <si>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</si>
  <si>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</si>
  <si>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</si>
  <si>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</si>
  <si>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</si>
  <si>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</si>
  <si>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</si>
  <si>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</si>
  <si>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</si>
  <si>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</si>
  <si>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</si>
  <si>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</si>
  <si>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</si>
  <si>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</si>
  <si>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</si>
  <si>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</si>
  <si>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</si>
  <si>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</si>
  <si>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</si>
  <si>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</si>
  <si>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</si>
  <si>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</si>
  <si>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</si>
  <si>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</si>
  <si>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</si>
  <si>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</si>
  <si>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</si>
  <si>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</si>
  <si>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</si>
  <si>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</si>
  <si>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</si>
  <si>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</si>
  <si>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</si>
  <si>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</si>
  <si>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</si>
  <si>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</si>
  <si>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</si>
  <si>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</si>
  <si>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</si>
  <si>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</si>
  <si>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</si>
  <si>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</si>
  <si>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</si>
  <si>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</si>
  <si>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</si>
  <si>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</si>
  <si>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</si>
  <si>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</si>
  <si>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</si>
  <si>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</si>
  <si>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</si>
  <si>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</si>
  <si>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</si>
  <si>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</si>
  <si>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</si>
  <si>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</si>
  <si>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</si>
  <si>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</si>
  <si>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</si>
  <si>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</si>
  <si>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</si>
  <si>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</si>
  <si>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</si>
  <si>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</si>
  <si>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</si>
  <si>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</si>
  <si>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</si>
  <si>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</si>
  <si>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</si>
  <si>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</si>
  <si>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</si>
  <si>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</si>
  <si>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</si>
  <si>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</si>
  <si>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</si>
  <si>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</si>
  <si>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</si>
  <si>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</si>
  <si>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</si>
  <si>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</si>
  <si>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</si>
  <si>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</si>
  <si>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</si>
  <si>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</si>
  <si>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</si>
  <si>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</si>
  <si>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</si>
  <si>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</si>
  <si>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</si>
  <si>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</si>
  <si>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</si>
  <si>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</si>
  <si>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</si>
  <si>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</si>
  <si>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</si>
  <si>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</si>
  <si>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</si>
  <si>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</si>
  <si>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</si>
  <si>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</si>
  <si>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</si>
  <si>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</si>
  <si>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</si>
  <si>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</si>
  <si>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</si>
  <si>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</si>
  <si>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</si>
  <si>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</si>
  <si>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</si>
  <si>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</si>
  <si>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</si>
  <si>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</si>
  <si>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</si>
  <si>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</si>
  <si>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</si>
  <si>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</si>
  <si>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</si>
  <si>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</si>
  <si>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</si>
  <si>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</si>
  <si>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</si>
  <si>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</si>
  <si>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</si>
  <si>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</si>
  <si>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</si>
  <si>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</si>
  <si>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</si>
  <si>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</si>
  <si>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</si>
  <si>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</si>
  <si>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</si>
  <si>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</si>
  <si>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</si>
  <si>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</si>
  <si>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</si>
  <si>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</si>
  <si>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</si>
  <si>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</si>
  <si>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</si>
  <si>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</si>
  <si>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</si>
  <si>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</si>
  <si>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</si>
  <si>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</si>
  <si>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</si>
  <si>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</si>
  <si>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</si>
  <si>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</si>
  <si>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</si>
  <si>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</si>
  <si>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</si>
  <si>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</si>
  <si>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</si>
  <si>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</si>
  <si>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</si>
  <si>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</si>
  <si>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</si>
  <si>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</si>
  <si>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</si>
  <si>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</si>
  <si>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</si>
  <si>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</si>
  <si>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</si>
  <si>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</si>
  <si>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</si>
  <si>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</si>
  <si>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</si>
  <si>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</si>
  <si>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</si>
  <si>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</si>
  <si>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</si>
  <si>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</si>
  <si>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</si>
  <si>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</si>
  <si>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</si>
  <si>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</si>
  <si>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</si>
  <si>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</si>
  <si>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</si>
  <si>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</si>
  <si>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</si>
  <si>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</si>
  <si>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</si>
  <si>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</si>
  <si>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</si>
  <si>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</si>
  <si>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</si>
  <si>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</si>
  <si>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</si>
  <si>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</si>
  <si>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</si>
  <si>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</si>
  <si>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</si>
  <si>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</si>
  <si>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</si>
  <si>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</si>
  <si>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</si>
  <si>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</si>
  <si>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</si>
  <si>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</si>
  <si>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</si>
  <si>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</si>
  <si>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</si>
  <si>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</si>
  <si>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</si>
  <si>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</si>
  <si>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</si>
  <si>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</si>
  <si>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</si>
  <si>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</si>
  <si>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</si>
  <si>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</si>
  <si>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</si>
  <si>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</si>
  <si>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</si>
  <si>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</si>
  <si>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</si>
  <si>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</si>
  <si>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</si>
  <si>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</si>
  <si>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</si>
  <si>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</si>
  <si>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</si>
  <si>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</si>
  <si>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</si>
  <si>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</si>
  <si>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</si>
  <si>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</si>
  <si>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</si>
  <si>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</si>
  <si>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</si>
  <si>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</si>
  <si>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</si>
  <si>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</si>
  <si>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</si>
  <si>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</si>
  <si>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</si>
  <si>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</si>
  <si>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</si>
  <si>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</si>
  <si>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</si>
  <si>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</si>
  <si>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</si>
  <si>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</si>
  <si>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</si>
  <si>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</si>
  <si>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</si>
  <si>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</si>
  <si>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</si>
  <si>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</si>
  <si>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</si>
  <si>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</si>
  <si>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</si>
  <si>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</si>
  <si>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</si>
  <si>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</si>
  <si>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</si>
  <si>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</si>
  <si>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</si>
  <si>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</si>
  <si>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</si>
  <si>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</si>
  <si>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</si>
  <si>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</si>
  <si>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</si>
  <si>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</si>
  <si>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</si>
  <si>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</si>
  <si>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</si>
  <si>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</si>
  <si>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</si>
  <si>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</si>
  <si>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</si>
  <si>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</si>
  <si>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</si>
  <si>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</si>
  <si>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</si>
  <si>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</si>
  <si>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</si>
  <si>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</si>
  <si>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</si>
  <si>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</si>
  <si>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</si>
  <si>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</si>
  <si>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</si>
  <si>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</si>
  <si>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</si>
  <si>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</si>
  <si>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</si>
  <si>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</si>
  <si>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</si>
  <si>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</si>
  <si>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</si>
  <si>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</si>
  <si>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</si>
  <si>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</si>
  <si>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</si>
  <si>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</si>
  <si>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</si>
  <si>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</si>
  <si>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</si>
  <si>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</si>
  <si>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</si>
  <si>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</si>
  <si>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</si>
  <si>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</si>
  <si>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</si>
  <si>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</si>
  <si>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</si>
  <si>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</si>
  <si>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</si>
  <si>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</si>
  <si>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</si>
  <si>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</si>
  <si>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</si>
  <si>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</si>
  <si>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</si>
  <si>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</si>
  <si>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</si>
  <si>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</si>
  <si>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</si>
  <si>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</si>
  <si>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</si>
  <si>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</si>
  <si>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</si>
  <si>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</si>
  <si>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</si>
  <si>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</si>
  <si>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</si>
  <si>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</si>
  <si>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</si>
  <si>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</si>
  <si>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</si>
  <si>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</si>
  <si>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</si>
  <si>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</si>
  <si>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</si>
  <si>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</si>
  <si>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</si>
  <si>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</si>
  <si>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</si>
  <si>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</si>
  <si>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</si>
  <si>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</si>
  <si>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</si>
  <si>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</si>
  <si>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</si>
  <si>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</si>
  <si>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</si>
  <si>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</si>
  <si>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</si>
  <si>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</si>
  <si>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</si>
  <si>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</si>
  <si>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</si>
  <si>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</si>
  <si>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</si>
  <si>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</si>
  <si>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</si>
  <si>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</si>
  <si>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</si>
  <si>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</si>
  <si>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</si>
  <si>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</si>
  <si>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</si>
  <si>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</si>
  <si>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</si>
  <si>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</si>
  <si>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</si>
  <si>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</si>
  <si>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</si>
  <si>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</si>
  <si>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</si>
  <si>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</si>
  <si>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</si>
  <si>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</si>
  <si>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</si>
  <si>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</si>
  <si>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</si>
  <si>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</si>
  <si>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</si>
  <si>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</si>
  <si>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</si>
  <si>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</si>
  <si>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</si>
  <si>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</si>
  <si>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</si>
  <si>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</si>
  <si>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</si>
  <si>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</si>
  <si>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</si>
  <si>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</si>
  <si>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</si>
  <si>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</si>
  <si>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</si>
  <si>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</si>
  <si>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</si>
  <si>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</si>
  <si>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</si>
  <si>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</si>
  <si>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</si>
  <si>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</si>
  <si>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</si>
  <si>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</si>
  <si>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</si>
  <si>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</si>
  <si>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</si>
  <si>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</si>
  <si>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</si>
  <si>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</si>
  <si>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</si>
  <si>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</si>
  <si>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</si>
  <si>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</si>
  <si>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</si>
  <si>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</si>
  <si>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</si>
  <si>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</si>
  <si>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</si>
  <si>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</si>
  <si>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</si>
  <si>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</si>
  <si>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</si>
  <si>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</si>
  <si>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</si>
  <si>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</si>
  <si>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</si>
  <si>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</si>
  <si>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</si>
  <si>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</si>
  <si>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</si>
  <si>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</si>
  <si>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</si>
  <si>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</si>
  <si>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</si>
  <si>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</si>
  <si>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</si>
  <si>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</si>
  <si>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</si>
  <si>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</si>
  <si>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</si>
  <si>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</si>
  <si>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</si>
  <si>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</si>
  <si>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</si>
  <si>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</si>
  <si>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</si>
  <si>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</si>
  <si>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</si>
  <si>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</si>
  <si>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</si>
  <si>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</si>
  <si>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</si>
  <si>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</si>
  <si>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</si>
  <si>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</si>
  <si>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</si>
  <si>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</si>
  <si>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</si>
  <si>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</si>
  <si>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</si>
  <si>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</si>
  <si>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</si>
  <si>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</si>
  <si>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</si>
  <si>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</si>
  <si>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</si>
  <si>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</si>
  <si>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</si>
  <si>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</si>
  <si>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</si>
  <si>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</si>
  <si>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</si>
  <si>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</si>
  <si>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</si>
  <si>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</si>
  <si>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</si>
  <si>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</si>
  <si>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</si>
  <si>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</si>
  <si>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</si>
  <si>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</si>
  <si>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</si>
  <si>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</si>
  <si>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</si>
  <si>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</si>
  <si>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</si>
  <si>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</si>
  <si>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</si>
  <si>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</si>
  <si>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</si>
  <si>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</si>
  <si>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</si>
  <si>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</si>
  <si>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</si>
  <si>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</si>
  <si>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</si>
  <si>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</si>
  <si>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</si>
  <si>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</si>
  <si>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</si>
  <si>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</si>
  <si>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</si>
  <si>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</si>
  <si>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</si>
  <si>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</si>
  <si>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</si>
  <si>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</si>
  <si>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</si>
  <si>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</si>
  <si>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</si>
  <si>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</si>
  <si>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</si>
  <si>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</si>
  <si>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</si>
  <si>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</si>
  <si>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</si>
  <si>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</si>
  <si>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</si>
  <si>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</si>
  <si>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</si>
  <si>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</si>
  <si>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</si>
  <si>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</si>
  <si>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</si>
  <si>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</si>
  <si>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</si>
  <si>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</si>
  <si>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</si>
  <si>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</si>
  <si>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</si>
  <si>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</si>
  <si>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</si>
  <si>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</si>
  <si>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</si>
  <si>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</si>
  <si>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</si>
  <si>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</si>
  <si>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</si>
  <si>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</si>
  <si>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</si>
  <si>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</si>
  <si>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</si>
  <si>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</si>
  <si>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</si>
  <si>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</si>
  <si>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</si>
  <si>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</si>
  <si>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</si>
  <si>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</si>
  <si>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</si>
  <si>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</si>
  <si>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</si>
  <si>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</si>
  <si>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</si>
  <si>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</si>
  <si>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</si>
  <si>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</si>
  <si>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</si>
  <si>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</si>
  <si>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</si>
  <si>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</si>
  <si>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</si>
  <si>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</si>
  <si>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</si>
  <si>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</si>
  <si>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</si>
  <si>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</si>
  <si>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</si>
  <si>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</si>
  <si>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</si>
  <si>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</si>
  <si>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</si>
  <si>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</si>
  <si>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</si>
  <si>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</si>
  <si>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</si>
  <si>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</si>
  <si>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</si>
  <si>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</si>
  <si>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</si>
  <si>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</si>
  <si>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</si>
  <si>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</si>
  <si>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</si>
  <si>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</si>
  <si>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</si>
  <si>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</si>
  <si>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</si>
  <si>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</si>
  <si>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</si>
  <si>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</si>
  <si>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</si>
  <si>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</si>
  <si>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</si>
  <si>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</si>
  <si>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</si>
  <si>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</si>
  <si>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</si>
  <si>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</si>
  <si>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</si>
  <si>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</si>
  <si>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</si>
  <si>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</si>
  <si>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</si>
  <si>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</si>
  <si>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</si>
  <si>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</si>
  <si>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</si>
  <si>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</si>
  <si>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</si>
  <si>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</si>
  <si>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</si>
  <si>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</si>
  <si>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</si>
  <si>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</si>
  <si>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</si>
  <si>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</si>
  <si>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</si>
  <si>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</si>
  <si>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</si>
  <si>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</si>
  <si>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</si>
  <si>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</si>
  <si>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</si>
  <si>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</si>
  <si>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</si>
  <si>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</si>
  <si>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</si>
  <si>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</si>
  <si>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</si>
  <si>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</si>
  <si>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</si>
  <si>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</si>
  <si>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</si>
  <si>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</si>
  <si>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</si>
  <si>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</si>
  <si>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</si>
  <si>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</si>
  <si>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</si>
  <si>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</si>
  <si>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</si>
  <si>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</si>
  <si>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</si>
  <si>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</si>
  <si>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</si>
  <si>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</si>
  <si>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</si>
  <si>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</si>
  <si>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</si>
  <si>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</si>
  <si>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</si>
  <si>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</si>
  <si>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</si>
  <si>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</si>
  <si>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</si>
  <si>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</si>
  <si>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</si>
  <si>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</si>
  <si>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</si>
  <si>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</si>
  <si>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</si>
  <si>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</si>
  <si>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</si>
  <si>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</si>
  <si>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</si>
  <si>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</si>
  <si>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</si>
  <si>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</si>
  <si>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</si>
  <si>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</si>
  <si>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</si>
  <si>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</si>
  <si>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</si>
  <si>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</si>
  <si>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</si>
  <si>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</si>
  <si>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</si>
  <si>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</si>
  <si>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</si>
  <si>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</si>
  <si>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</si>
  <si>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</si>
  <si>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</si>
  <si>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</si>
  <si>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</si>
  <si>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</si>
  <si>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</si>
  <si>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</si>
  <si>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</si>
  <si>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</si>
  <si>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</si>
  <si>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</si>
  <si>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</si>
  <si>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</si>
  <si>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</si>
  <si>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</si>
  <si>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</si>
  <si>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</si>
  <si>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</si>
  <si>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</si>
  <si>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</si>
  <si>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</si>
  <si>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</si>
  <si>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</si>
  <si>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</si>
  <si>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</si>
  <si>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</si>
  <si>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</si>
  <si>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</si>
  <si>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</si>
  <si>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</si>
  <si>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</si>
  <si>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</si>
  <si>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</si>
  <si>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</si>
  <si>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</si>
  <si>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</si>
  <si>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</si>
  <si>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</si>
  <si>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</si>
  <si>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</si>
  <si>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</si>
  <si>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</si>
  <si>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</si>
  <si>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</si>
  <si>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</si>
  <si>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</si>
  <si>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</si>
  <si>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</si>
  <si>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</si>
  <si>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</si>
  <si>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</si>
  <si>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</si>
  <si>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</si>
  <si>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</si>
  <si>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</si>
  <si>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</si>
  <si>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</si>
  <si>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</si>
  <si>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</si>
  <si>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</si>
  <si>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</si>
  <si>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</si>
  <si>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</si>
  <si>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</si>
  <si>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</si>
  <si>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</si>
  <si>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</si>
  <si>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</si>
  <si>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</si>
  <si>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</si>
  <si>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</si>
  <si>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</si>
  <si>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</si>
  <si>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</si>
  <si>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</si>
  <si>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</si>
  <si>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</si>
  <si>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</si>
  <si>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</si>
  <si>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</si>
  <si>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</si>
  <si>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</si>
  <si>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</si>
  <si>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</si>
  <si>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</si>
  <si>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</si>
  <si>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</si>
  <si>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</si>
  <si>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</si>
  <si>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</si>
  <si>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</si>
  <si>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</si>
  <si>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</si>
  <si>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</si>
  <si>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</si>
  <si>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</si>
  <si>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</si>
  <si>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</si>
  <si>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</si>
  <si>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</si>
  <si>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</si>
  <si>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</si>
  <si>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</si>
  <si>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</si>
  <si>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</si>
  <si>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</si>
  <si>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</si>
  <si>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</si>
  <si>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</si>
  <si>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</si>
  <si>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</si>
  <si>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</si>
  <si>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</si>
  <si>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</si>
  <si>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</si>
  <si>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</si>
  <si>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</si>
  <si>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</si>
  <si>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</si>
  <si>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</si>
  <si>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</si>
  <si>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</si>
  <si>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</si>
  <si>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</si>
  <si>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</si>
  <si>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</si>
  <si>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</si>
  <si>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</si>
  <si>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</si>
  <si>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</si>
  <si>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</si>
  <si>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</si>
  <si>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</si>
  <si>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</si>
  <si>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</si>
  <si>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</si>
  <si>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</si>
  <si>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</si>
  <si>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</si>
  <si>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</si>
  <si>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</si>
  <si>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</si>
  <si>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</si>
  <si>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</si>
  <si>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</si>
  <si>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</si>
  <si>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</si>
  <si>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</si>
  <si>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</si>
  <si>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</si>
  <si>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</si>
  <si>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</si>
  <si>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</si>
  <si>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</si>
  <si>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</si>
  <si>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</si>
  <si>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</si>
  <si>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</si>
  <si>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</si>
  <si>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</si>
  <si>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</si>
  <si>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</si>
  <si>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</si>
  <si>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</si>
  <si>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</si>
  <si>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</si>
  <si>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</si>
  <si>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</si>
  <si>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</si>
  <si>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</si>
  <si>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</si>
  <si>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</si>
  <si>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</si>
  <si>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</si>
  <si>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</si>
  <si>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</si>
  <si>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</si>
  <si>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</si>
  <si>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</si>
  <si>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</si>
  <si>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</si>
  <si>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</si>
  <si>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</si>
  <si>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</si>
  <si>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</si>
  <si>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</si>
  <si>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</si>
  <si>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</si>
  <si>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</si>
  <si>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</si>
  <si>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</si>
  <si>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</si>
  <si>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</si>
  <si>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</si>
  <si>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</si>
  <si>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</si>
  <si>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</si>
  <si>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</si>
  <si>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</si>
  <si>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</si>
  <si>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</si>
  <si>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</si>
  <si>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</si>
  <si>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</si>
  <si>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</si>
  <si>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</si>
  <si>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</si>
  <si>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</si>
  <si>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</si>
  <si>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</si>
  <si>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</si>
  <si>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</si>
  <si>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</si>
  <si>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</si>
  <si>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</si>
  <si>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</si>
  <si>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</si>
  <si>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</si>
  <si>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</si>
  <si>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</si>
  <si>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</si>
  <si>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</si>
  <si>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</si>
  <si>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</si>
  <si>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</si>
  <si>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</si>
  <si>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</si>
  <si>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</si>
  <si>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</si>
  <si>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</si>
  <si>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</si>
  <si>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</si>
  <si>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</si>
  <si>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</si>
  <si>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</si>
  <si>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</si>
  <si>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</si>
  <si>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</si>
  <si>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</si>
  <si>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</si>
  <si>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</si>
  <si>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</si>
  <si>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</si>
  <si>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</si>
  <si>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</si>
  <si>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</si>
  <si>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</si>
  <si>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</si>
  <si>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</si>
  <si>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</si>
  <si>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</si>
  <si>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</si>
  <si>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</si>
  <si>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</si>
  <si>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</si>
  <si>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</si>
  <si>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</si>
  <si>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</si>
  <si>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</si>
  <si>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</si>
  <si>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</si>
  <si>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</si>
  <si>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</si>
  <si>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</si>
  <si>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</si>
  <si>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</si>
  <si>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</si>
  <si>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</si>
  <si>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</si>
  <si>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</si>
  <si>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</si>
  <si>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</si>
  <si>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</si>
  <si>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</si>
  <si>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</si>
  <si>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</si>
  <si>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</si>
  <si>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</si>
  <si>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</si>
  <si>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</si>
  <si>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</si>
  <si>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</si>
  <si>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</si>
  <si>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</si>
  <si>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</si>
  <si>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</si>
  <si>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</si>
  <si>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</si>
  <si>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</si>
  <si>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</si>
  <si>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</si>
  <si>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</si>
  <si>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</si>
  <si>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</si>
  <si>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</si>
  <si>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</si>
  <si>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</si>
  <si>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</si>
  <si>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</si>
  <si>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</si>
  <si>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</si>
  <si>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</si>
  <si>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</si>
  <si>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</si>
  <si>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</si>
  <si>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</si>
  <si>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</si>
  <si>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</si>
  <si>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</si>
  <si>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</si>
  <si>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</si>
  <si>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</si>
  <si>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</si>
  <si>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</si>
  <si>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</si>
  <si>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</si>
  <si>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</si>
  <si>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</si>
  <si>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</si>
  <si>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</si>
  <si>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</si>
  <si>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</si>
  <si>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</si>
  <si>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</si>
  <si>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</si>
  <si>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</si>
  <si>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</si>
  <si>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</si>
  <si>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</si>
  <si>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</si>
  <si>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</si>
  <si>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</si>
  <si>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</si>
  <si>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</si>
  <si>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</si>
  <si>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</si>
  <si>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</si>
  <si>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</si>
  <si>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</si>
  <si>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</si>
  <si>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</si>
  <si>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</si>
  <si>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</si>
  <si>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</si>
  <si>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</si>
  <si>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</si>
  <si>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</si>
  <si>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</si>
  <si>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</si>
  <si>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</si>
  <si>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</si>
  <si>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</si>
  <si>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</si>
  <si>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</si>
  <si>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</si>
  <si>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</si>
  <si>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</si>
  <si>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</si>
  <si>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</si>
  <si>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</si>
  <si>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</si>
  <si>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</si>
  <si>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</si>
  <si>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</si>
  <si>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</si>
  <si>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</si>
  <si>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</si>
  <si>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</si>
  <si>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</si>
  <si>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</si>
  <si>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</si>
  <si>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</si>
  <si>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</si>
  <si>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</si>
  <si>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</si>
  <si>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</si>
  <si>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</si>
  <si>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</si>
  <si>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</si>
  <si>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</si>
  <si>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</si>
  <si>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</si>
  <si>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</si>
  <si>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</si>
  <si>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</si>
  <si>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</si>
  <si>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</si>
  <si>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</si>
  <si>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</si>
  <si>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</si>
  <si>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</si>
  <si>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</si>
  <si>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</si>
  <si>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</si>
  <si>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</si>
  <si>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</si>
  <si>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</si>
  <si>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</si>
  <si>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</si>
  <si>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</si>
  <si>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</si>
  <si>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</si>
  <si>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</si>
  <si>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</si>
  <si>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</si>
  <si>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</si>
  <si>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</si>
  <si>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</si>
  <si>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</si>
  <si>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</si>
  <si>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</si>
  <si>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</si>
  <si>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</si>
  <si>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</si>
  <si>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</si>
  <si>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</si>
  <si>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</si>
  <si>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</si>
  <si>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</si>
  <si>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</si>
  <si>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</si>
  <si>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</si>
  <si>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</si>
  <si>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</si>
  <si>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</si>
  <si>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</si>
  <si>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</si>
  <si>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</si>
  <si>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</si>
  <si>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</si>
  <si>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</si>
  <si>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</si>
  <si>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</si>
  <si>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</si>
  <si>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</si>
  <si>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</si>
  <si>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</si>
  <si>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</si>
  <si>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</si>
  <si>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</si>
  <si>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</si>
  <si>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</si>
  <si>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</si>
  <si>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</si>
  <si>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</si>
  <si>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</si>
  <si>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</si>
  <si>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</si>
  <si>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</si>
  <si>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</si>
  <si>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</si>
  <si>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</si>
  <si>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</si>
  <si>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</si>
  <si>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</si>
  <si>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</si>
  <si>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</si>
  <si>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</si>
  <si>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</si>
  <si>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</si>
  <si>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</si>
  <si>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</si>
  <si>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</si>
  <si>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</si>
  <si>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</si>
  <si>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</si>
  <si>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</si>
  <si>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</si>
  <si>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</si>
  <si>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</si>
  <si>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</si>
  <si>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</si>
  <si>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</si>
  <si>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</si>
  <si>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</si>
  <si>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</si>
  <si>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</si>
  <si>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</si>
  <si>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</si>
  <si>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</si>
  <si>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</si>
  <si>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</si>
  <si>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</si>
  <si>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</si>
  <si>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</si>
  <si>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</si>
  <si>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</si>
  <si>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</si>
  <si>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</si>
  <si>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</si>
  <si>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</si>
  <si>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</si>
  <si>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</si>
  <si>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</si>
  <si>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</si>
  <si>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</si>
  <si>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</si>
  <si>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</si>
  <si>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</si>
  <si>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</si>
  <si>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</si>
  <si>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</si>
  <si>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</si>
  <si>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</si>
  <si>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</si>
  <si>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</si>
  <si>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</si>
  <si>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</si>
  <si>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</si>
  <si>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</si>
  <si>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</si>
  <si>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</si>
  <si>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</si>
  <si>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</si>
  <si>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</si>
  <si>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</si>
  <si>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</si>
  <si>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</si>
  <si>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</si>
  <si>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</si>
  <si>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</si>
  <si>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</si>
  <si>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</si>
  <si>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</si>
  <si>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</si>
  <si>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</si>
  <si>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</si>
  <si>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</si>
  <si>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</si>
  <si>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</si>
  <si>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</si>
  <si>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</si>
  <si>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</si>
  <si>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</si>
  <si>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</si>
  <si>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</si>
  <si>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</si>
  <si>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</si>
  <si>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</si>
  <si>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</si>
  <si>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</si>
  <si>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</si>
  <si>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</si>
  <si>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</si>
  <si>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</si>
  <si>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</si>
  <si>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</si>
  <si>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</si>
  <si>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</si>
  <si>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</si>
  <si>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</si>
  <si>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</si>
  <si>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</si>
  <si>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</si>
  <si>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</si>
  <si>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</si>
  <si>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</si>
  <si>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</si>
  <si>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</si>
  <si>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</si>
  <si>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</si>
  <si>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</si>
  <si>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</si>
  <si>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</si>
  <si>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</si>
  <si>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</si>
  <si>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</si>
  <si>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</si>
  <si>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</si>
  <si>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</si>
  <si>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</si>
  <si>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</si>
  <si>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</si>
  <si>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</si>
  <si>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</si>
  <si>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</si>
  <si>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</si>
  <si>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</si>
  <si>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</si>
  <si>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</si>
  <si>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</si>
  <si>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</si>
  <si>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</si>
  <si>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</si>
  <si>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</si>
  <si>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</si>
  <si>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</si>
  <si>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</si>
  <si>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</si>
  <si>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</si>
  <si>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</si>
  <si>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</si>
  <si>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</si>
  <si>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</si>
  <si>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</si>
  <si>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</si>
  <si>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</si>
  <si>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</si>
  <si>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</si>
  <si>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</si>
  <si>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</si>
  <si>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</si>
  <si>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</si>
  <si>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</si>
  <si>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</si>
  <si>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</si>
  <si>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</si>
  <si>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</si>
  <si>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</si>
  <si>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</si>
  <si>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</si>
  <si>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</si>
  <si>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</si>
  <si>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</si>
  <si>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</si>
  <si>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</si>
  <si>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</si>
  <si>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</si>
  <si>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</si>
  <si>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</si>
  <si>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</si>
  <si>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</si>
  <si>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</si>
  <si>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</si>
  <si>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</si>
  <si>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</si>
  <si>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</si>
  <si>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</si>
  <si>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</si>
  <si>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</si>
  <si>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</si>
  <si>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</si>
  <si>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</si>
  <si>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</si>
  <si>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</si>
  <si>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</si>
  <si>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</si>
  <si>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</si>
  <si>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</si>
  <si>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</si>
  <si>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</si>
  <si>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</si>
  <si>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</si>
  <si>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</si>
  <si>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</si>
  <si>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</si>
  <si>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</si>
  <si>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</si>
  <si>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</si>
  <si>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</si>
  <si>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</si>
  <si>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</si>
  <si>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</si>
  <si>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</si>
  <si>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</si>
  <si>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</si>
  <si>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</si>
  <si>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</si>
  <si>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</si>
  <si>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</si>
  <si>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</si>
  <si>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</si>
  <si>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</si>
  <si>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</si>
  <si>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</si>
  <si>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</si>
  <si>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</si>
  <si>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</si>
  <si>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</si>
  <si>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</si>
  <si>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</si>
  <si>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</si>
  <si>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</si>
  <si>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</si>
  <si>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</si>
  <si>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</si>
  <si>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</si>
  <si>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</si>
  <si>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</si>
  <si>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</si>
  <si>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</si>
  <si>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</si>
  <si>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</si>
  <si>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</si>
  <si>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</si>
  <si>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</si>
  <si>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</si>
  <si>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</si>
  <si>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</si>
  <si>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</si>
  <si>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</si>
  <si>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</si>
  <si>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</si>
  <si>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</si>
  <si>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</si>
  <si>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</si>
  <si>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</si>
  <si>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</si>
  <si>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</si>
  <si>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</si>
  <si>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</si>
  <si>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</si>
  <si>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</si>
  <si>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</si>
  <si>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</si>
  <si>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</si>
  <si>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</si>
  <si>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</si>
  <si>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</si>
  <si>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</si>
  <si>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</si>
  <si>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</si>
  <si>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</si>
  <si>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</si>
  <si>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</si>
  <si>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</si>
  <si>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</si>
  <si>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</si>
  <si>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</si>
  <si>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</si>
  <si>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</si>
  <si>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</si>
  <si>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</si>
  <si>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</si>
  <si>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</si>
  <si>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</si>
  <si>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</si>
  <si>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</si>
  <si>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</si>
  <si>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</si>
  <si>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</si>
  <si>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</si>
  <si>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</si>
  <si>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</si>
  <si>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</si>
  <si>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</si>
  <si>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</si>
  <si>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</si>
  <si>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</si>
  <si>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</si>
  <si>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</si>
  <si>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</si>
  <si>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</si>
  <si>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</si>
  <si>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</si>
  <si>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</si>
  <si>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</si>
  <si>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</si>
  <si>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</si>
  <si>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</si>
  <si>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</si>
  <si>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</si>
  <si>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</si>
  <si>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</si>
  <si>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</si>
  <si>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</si>
  <si>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</si>
  <si>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</si>
  <si>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</si>
  <si>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</si>
  <si>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</si>
  <si>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</si>
  <si>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</si>
  <si>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</si>
  <si>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</si>
  <si>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</si>
  <si>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</si>
  <si>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</si>
  <si>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</si>
  <si>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</si>
  <si>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</si>
  <si>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</si>
  <si>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</si>
  <si>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</si>
  <si>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</si>
  <si>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</si>
  <si>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</si>
  <si>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</si>
  <si>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</si>
  <si>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</si>
  <si>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</si>
  <si>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</si>
  <si>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</si>
  <si>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</si>
  <si>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</si>
  <si>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</si>
  <si>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</si>
  <si>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</si>
  <si>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</si>
  <si>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</si>
  <si>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</si>
  <si>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</si>
  <si>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</si>
  <si>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</si>
  <si>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</si>
  <si>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</si>
  <si>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</si>
  <si>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</si>
  <si>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</si>
  <si>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</si>
  <si>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</si>
  <si>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</si>
  <si>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</si>
  <si>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</si>
  <si>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</si>
  <si>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</si>
  <si>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</si>
  <si>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</si>
  <si>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</si>
  <si>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</si>
  <si>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</si>
  <si>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</si>
  <si>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</si>
  <si>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</si>
  <si>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</si>
  <si>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</si>
  <si>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</si>
  <si>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</si>
  <si>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</si>
  <si>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</si>
  <si>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</si>
  <si>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</si>
  <si>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</si>
  <si>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</si>
  <si>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</si>
  <si>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</si>
  <si>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</si>
  <si>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</si>
  <si>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</si>
  <si>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</si>
  <si>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</si>
  <si>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</si>
  <si>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</si>
  <si>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</si>
  <si>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</si>
  <si>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</si>
  <si>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</si>
  <si>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</si>
  <si>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</si>
  <si>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</si>
  <si>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</si>
  <si>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</si>
  <si>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</si>
  <si>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</si>
  <si>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</si>
  <si>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</si>
  <si>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</si>
  <si>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</si>
  <si>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</si>
  <si>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</si>
  <si>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</si>
  <si>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</si>
  <si>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</si>
  <si>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</si>
  <si>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</si>
  <si>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</si>
  <si>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</si>
  <si>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</si>
  <si>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</si>
  <si>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</si>
  <si>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</si>
  <si>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</si>
  <si>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</si>
  <si>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</si>
  <si>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</si>
  <si>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</si>
  <si>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</si>
  <si>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</si>
  <si>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</si>
  <si>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</si>
  <si>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</si>
  <si>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</si>
  <si>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</si>
  <si>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</si>
  <si>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</si>
  <si>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</si>
  <si>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</si>
  <si>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</si>
  <si>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</si>
  <si>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</si>
  <si>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</si>
  <si>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</si>
  <si>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</si>
  <si>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</si>
  <si>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</si>
  <si>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</si>
  <si>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</si>
  <si>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</si>
  <si>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</si>
  <si>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</si>
  <si>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</si>
  <si>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</si>
  <si>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</si>
  <si>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</si>
  <si>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</si>
  <si>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</si>
  <si>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</si>
  <si>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</si>
  <si>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</si>
  <si>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</si>
  <si>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</si>
  <si>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</si>
  <si>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</si>
  <si>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</si>
  <si>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</si>
  <si>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</si>
  <si>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</si>
  <si>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</si>
  <si>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</si>
  <si>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</si>
  <si>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</si>
  <si>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</si>
  <si>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</si>
  <si>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</si>
  <si>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</si>
  <si>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</si>
  <si>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</si>
  <si>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</si>
  <si>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</si>
  <si>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</si>
  <si>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</si>
  <si>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</si>
  <si>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</si>
  <si>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</si>
  <si>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</si>
  <si>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</si>
  <si>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</si>
  <si>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</si>
  <si>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</si>
  <si>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</si>
  <si>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</si>
  <si>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</si>
  <si>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</si>
  <si>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</si>
  <si>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</si>
  <si>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</si>
  <si>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</si>
  <si>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</si>
  <si>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</si>
  <si>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</si>
  <si>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</si>
  <si>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</si>
  <si>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</si>
  <si>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</si>
  <si>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</si>
  <si>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</si>
  <si>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</si>
  <si>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</si>
  <si>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</si>
  <si>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</si>
  <si>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</si>
  <si>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</si>
  <si>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</si>
  <si>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</si>
  <si>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</si>
  <si>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</si>
  <si>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</si>
  <si>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</si>
  <si>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</si>
  <si>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</si>
  <si>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</si>
  <si>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</si>
  <si>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</si>
  <si>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</si>
  <si>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</si>
  <si>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</si>
  <si>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</si>
  <si>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</si>
  <si>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</si>
  <si>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</si>
  <si>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</si>
  <si>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</si>
  <si>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</si>
  <si>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</si>
  <si>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</si>
  <si>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</si>
  <si>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</si>
  <si>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</si>
  <si>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</si>
  <si>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</si>
  <si>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</si>
  <si>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</si>
  <si>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</si>
  <si>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</si>
  <si>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</si>
  <si>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</si>
  <si>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</si>
  <si>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</si>
  <si>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</si>
  <si>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</si>
  <si>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</si>
  <si>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</si>
  <si>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</si>
  <si>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</si>
  <si>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</si>
  <si>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</si>
  <si>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</si>
  <si>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</si>
  <si>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</si>
  <si>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</si>
  <si>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</si>
  <si>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</si>
  <si>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</si>
  <si>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</si>
  <si>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</si>
  <si>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</si>
  <si>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</si>
  <si>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</si>
  <si>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</si>
  <si>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</si>
  <si>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</si>
  <si>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</si>
  <si>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</si>
  <si>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</si>
  <si>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</si>
  <si>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</si>
  <si>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</si>
  <si>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</si>
  <si>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</si>
  <si>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</si>
  <si>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</si>
  <si>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</si>
  <si>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</si>
  <si>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</si>
  <si>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</si>
  <si>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</si>
  <si>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</si>
  <si>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</si>
  <si>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</si>
  <si>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</si>
  <si>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</si>
  <si>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</si>
  <si>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</si>
  <si>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</si>
  <si>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</si>
  <si>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</si>
  <si>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</si>
  <si>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</si>
  <si>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</si>
  <si>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</si>
  <si>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</si>
  <si>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</si>
  <si>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</si>
  <si>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</si>
  <si>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</si>
  <si>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</si>
  <si>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</si>
  <si>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</si>
  <si>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</si>
  <si>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</si>
  <si>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</si>
  <si>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</si>
  <si>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</si>
  <si>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</si>
  <si>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</si>
  <si>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</si>
  <si>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</si>
  <si>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</si>
  <si>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</si>
  <si>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</si>
  <si>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</si>
  <si>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</si>
  <si>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</si>
  <si>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</si>
  <si>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</si>
  <si>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</si>
  <si>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</si>
  <si>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</si>
  <si>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</si>
  <si>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</si>
  <si>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</si>
  <si>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</si>
  <si>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</si>
  <si>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</si>
  <si>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</si>
  <si>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</si>
  <si>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</si>
  <si>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</si>
  <si>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</si>
  <si>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</si>
  <si>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</si>
  <si>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</si>
  <si>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</si>
  <si>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</si>
  <si>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</si>
  <si>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</si>
  <si>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</si>
  <si>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</si>
  <si>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</si>
  <si>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</si>
  <si>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</si>
  <si>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</si>
  <si>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</si>
  <si>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</si>
  <si>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</si>
  <si>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</si>
  <si>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</si>
  <si>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</si>
  <si>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</si>
  <si>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</si>
  <si>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</si>
  <si>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</si>
  <si>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</si>
  <si>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</si>
  <si>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</si>
  <si>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</si>
  <si>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</si>
  <si>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</si>
  <si>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</si>
  <si>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</si>
  <si>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</si>
  <si>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</si>
  <si>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</si>
  <si>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</si>
  <si>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</si>
  <si>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</si>
  <si>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</si>
  <si>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</si>
  <si>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</si>
  <si>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</si>
  <si>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</si>
  <si>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</si>
  <si>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</si>
  <si>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</si>
  <si>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</si>
  <si>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</si>
  <si>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</si>
  <si>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</si>
  <si>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</si>
  <si>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</si>
  <si>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</si>
  <si>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</si>
  <si>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</si>
  <si>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</si>
  <si>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</si>
  <si>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</si>
  <si>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</si>
  <si>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</si>
  <si>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</si>
  <si>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</si>
  <si>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</si>
  <si>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</si>
  <si>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</si>
  <si>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</si>
  <si>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</si>
  <si>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</si>
  <si>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</si>
  <si>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</si>
  <si>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</si>
  <si>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</si>
  <si>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</si>
  <si>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</si>
  <si>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</si>
  <si>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</si>
  <si>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</si>
  <si>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</si>
  <si>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</si>
  <si>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</si>
  <si>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</si>
  <si>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</si>
  <si>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</si>
  <si>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</si>
  <si>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</si>
  <si>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</si>
  <si>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</si>
  <si>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</si>
  <si>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</si>
  <si>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</si>
  <si>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</si>
  <si>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</si>
  <si>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</si>
  <si>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</si>
  <si>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</si>
  <si>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</si>
  <si>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</si>
  <si>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</si>
  <si>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</si>
  <si>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</si>
  <si>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</si>
  <si>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</si>
  <si>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</si>
  <si>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</si>
  <si>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</si>
  <si>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</si>
  <si>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</si>
  <si>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</si>
  <si>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</si>
  <si>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</si>
  <si>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</si>
  <si>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</si>
  <si>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</si>
  <si>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</si>
  <si>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</si>
  <si>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</si>
  <si>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</si>
  <si>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</si>
  <si>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</si>
  <si>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</si>
  <si>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</si>
  <si>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</si>
  <si>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</si>
  <si>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</si>
  <si>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</si>
  <si>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</si>
  <si>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</si>
  <si>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</si>
  <si>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</si>
  <si>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</si>
  <si>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</si>
  <si>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</si>
  <si>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</si>
  <si>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</si>
  <si>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</si>
  <si>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</si>
  <si>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</si>
  <si>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</si>
  <si>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</si>
  <si>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</si>
  <si>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</si>
  <si>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</si>
  <si>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</si>
  <si>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</si>
  <si>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</si>
  <si>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</si>
  <si>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</si>
  <si>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</si>
  <si>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</si>
  <si>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</si>
  <si>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</si>
  <si>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</si>
  <si>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</si>
  <si>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</si>
  <si>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</si>
  <si>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</si>
  <si>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</si>
  <si>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</si>
  <si>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</si>
  <si>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</si>
  <si>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</si>
  <si>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</si>
  <si>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</si>
  <si>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</si>
  <si>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</si>
  <si>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</si>
  <si>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</si>
  <si>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</si>
  <si>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</si>
  <si>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</si>
  <si>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</si>
  <si>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</si>
  <si>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</si>
  <si>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</si>
  <si>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</si>
  <si>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</si>
  <si>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</si>
  <si>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</si>
  <si>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</si>
  <si>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</si>
  <si>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</si>
  <si>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</si>
  <si>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</si>
  <si>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</si>
  <si>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</si>
  <si>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</si>
  <si>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</si>
  <si>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</si>
  <si>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</si>
  <si>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</si>
  <si>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</si>
  <si>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</si>
  <si>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</si>
  <si>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</si>
  <si>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</si>
  <si>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</si>
  <si>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</si>
  <si>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</si>
  <si>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</si>
  <si>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</si>
  <si>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</si>
  <si>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</si>
  <si>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</si>
  <si>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</si>
  <si>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</si>
  <si>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</si>
  <si>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</si>
  <si>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</si>
  <si>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</si>
  <si>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</si>
  <si>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</si>
  <si>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</si>
  <si>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</si>
  <si>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</si>
  <si>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</si>
  <si>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</si>
  <si>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</si>
  <si>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</si>
  <si>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</si>
  <si>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</si>
  <si>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</si>
  <si>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</si>
  <si>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</si>
  <si>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</si>
  <si>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</si>
  <si>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</si>
  <si>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</si>
  <si>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</si>
  <si>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</si>
  <si>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</si>
  <si>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</si>
  <si>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</si>
  <si>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</si>
  <si>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</si>
  <si>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</si>
  <si>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</si>
  <si>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</si>
  <si>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</si>
  <si>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</si>
  <si>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</si>
  <si>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</si>
  <si>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</si>
  <si>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</si>
  <si>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</si>
  <si>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</si>
  <si>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</si>
  <si>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</si>
  <si>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</si>
  <si>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</si>
  <si>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</si>
  <si>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</si>
  <si>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</si>
  <si>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</si>
  <si>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</si>
  <si>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</si>
  <si>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</si>
  <si>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</si>
  <si>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</si>
  <si>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</si>
  <si>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</si>
  <si>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</si>
  <si>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</si>
  <si>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</si>
  <si>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</si>
  <si>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</si>
  <si>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</si>
  <si>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</si>
  <si>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</si>
  <si>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</si>
  <si>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</si>
  <si>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</si>
  <si>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</si>
  <si>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</si>
  <si>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</si>
  <si>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</si>
  <si>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</si>
  <si>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</si>
  <si>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</si>
  <si>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</si>
  <si>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</si>
  <si>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</si>
  <si>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</si>
  <si>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</si>
  <si>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</si>
  <si>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</si>
  <si>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</si>
  <si>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</si>
  <si>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</si>
  <si>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</si>
  <si>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</si>
  <si>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</si>
  <si>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</si>
  <si>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</si>
  <si>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</si>
  <si>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</si>
  <si>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</si>
  <si>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</si>
  <si>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</si>
  <si>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</si>
  <si>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</si>
  <si>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</si>
  <si>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</si>
  <si>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</si>
  <si>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</si>
  <si>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</si>
  <si>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</si>
  <si>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</si>
  <si>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</si>
  <si>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</si>
  <si>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</si>
  <si>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</si>
  <si>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</si>
  <si>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</si>
  <si>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</si>
  <si>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</si>
  <si>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</si>
  <si>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</si>
  <si>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</si>
  <si>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</si>
  <si>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</si>
  <si>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</si>
  <si>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</si>
  <si>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</si>
  <si>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</si>
  <si>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</si>
  <si>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</si>
  <si>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</si>
  <si>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</si>
  <si>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</si>
  <si>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</si>
  <si>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</si>
  <si>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</si>
  <si>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</si>
  <si>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</si>
  <si>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</si>
  <si>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</si>
  <si>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</si>
  <si>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</si>
  <si>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</si>
  <si>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</si>
  <si>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</si>
  <si>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</si>
  <si>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</si>
  <si>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</si>
  <si>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</si>
  <si>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</si>
  <si>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</si>
  <si>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</si>
  <si>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</si>
  <si>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</si>
  <si>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</si>
  <si>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</si>
  <si>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</si>
  <si>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</si>
  <si>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</si>
  <si>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</si>
  <si>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</si>
  <si>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</si>
  <si>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</si>
  <si>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</si>
  <si>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</si>
  <si>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</si>
  <si>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</si>
  <si>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</si>
  <si>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</si>
  <si>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</si>
  <si>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</si>
  <si>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</si>
  <si>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</si>
  <si>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</si>
  <si>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</si>
  <si>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</si>
  <si>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</si>
  <si>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</si>
  <si>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</si>
  <si>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</si>
  <si>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</si>
  <si>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</si>
  <si>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</si>
  <si>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</si>
  <si>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</si>
  <si>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</si>
  <si>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</si>
  <si>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</si>
  <si>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</si>
  <si>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</si>
  <si>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</si>
  <si>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</si>
  <si>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</si>
  <si>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</si>
  <si>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</si>
  <si>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</si>
  <si>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</si>
  <si>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</si>
  <si>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</si>
  <si>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</si>
  <si>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</si>
  <si>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</si>
  <si>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</si>
  <si>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</si>
  <si>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</si>
  <si>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</si>
  <si>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</si>
  <si>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</si>
  <si>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</si>
  <si>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</si>
  <si>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</si>
  <si>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</si>
  <si>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</si>
  <si>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</si>
  <si>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</si>
  <si>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</si>
  <si>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</si>
  <si>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</si>
  <si>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</si>
  <si>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</si>
  <si>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</si>
  <si>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</si>
  <si>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</si>
  <si>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</si>
  <si>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</si>
  <si>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</si>
  <si>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</si>
  <si>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</si>
  <si>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</si>
  <si>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</si>
  <si>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</si>
  <si>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</si>
  <si>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</si>
  <si>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</si>
  <si>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</si>
  <si>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</si>
  <si>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</si>
  <si>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</si>
  <si>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</si>
  <si>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</si>
  <si>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</si>
  <si>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</si>
  <si>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</si>
  <si>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</si>
  <si>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</si>
  <si>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</si>
  <si>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</si>
  <si>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</si>
  <si>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</si>
  <si>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</si>
  <si>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</si>
  <si>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</si>
  <si>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</si>
  <si>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</si>
  <si>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</si>
  <si>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</si>
  <si>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</si>
  <si>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</si>
  <si>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</si>
  <si>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</si>
  <si>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</si>
  <si>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</si>
  <si>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</si>
  <si>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</si>
  <si>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</si>
  <si>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</si>
  <si>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</si>
  <si>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</si>
  <si>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</si>
  <si>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</si>
  <si>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</si>
  <si>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</si>
  <si>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</si>
  <si>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</si>
  <si>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</si>
  <si>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</si>
  <si>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</si>
  <si>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</si>
  <si>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</si>
  <si>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</si>
  <si>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</si>
  <si>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</si>
  <si>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</si>
  <si>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</si>
  <si>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</si>
  <si>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</si>
  <si>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</si>
  <si>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</si>
  <si>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</si>
  <si>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</si>
  <si>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</si>
  <si>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</si>
  <si>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</si>
  <si>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</si>
  <si>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</si>
  <si>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</si>
  <si>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</si>
  <si>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</si>
  <si>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</si>
  <si>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</si>
  <si>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</si>
  <si>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</si>
  <si>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</si>
  <si>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</si>
  <si>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</si>
  <si>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</si>
  <si>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</si>
  <si>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</si>
  <si>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</si>
  <si>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</si>
  <si>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</si>
  <si>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</si>
  <si>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</si>
  <si>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</si>
  <si>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</si>
  <si>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</si>
  <si>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</si>
  <si>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</si>
  <si>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</si>
  <si>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</si>
  <si>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</si>
  <si>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</si>
  <si>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</si>
  <si>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</si>
  <si>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</si>
  <si>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</si>
  <si>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</si>
  <si>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</si>
  <si>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</si>
  <si>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</si>
  <si>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</si>
  <si>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</si>
  <si>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</si>
  <si>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</si>
  <si>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</si>
  <si>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</si>
  <si>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</si>
  <si>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</si>
  <si>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</si>
  <si>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</si>
  <si>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</si>
  <si>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</si>
  <si>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</si>
  <si>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</si>
  <si>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</si>
  <si>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</si>
  <si>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</si>
  <si>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</si>
  <si>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</si>
  <si>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</si>
  <si>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</si>
  <si>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</si>
  <si>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</si>
  <si>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</si>
  <si>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</si>
  <si>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</si>
  <si>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</si>
  <si>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</si>
  <si>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</si>
  <si>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</si>
  <si>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</si>
  <si>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</si>
  <si>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</si>
  <si>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</si>
  <si>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</si>
  <si>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</si>
  <si>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</si>
  <si>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</si>
  <si>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</si>
  <si>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</si>
  <si>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</si>
  <si>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</si>
  <si>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</si>
  <si>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</si>
  <si>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</si>
  <si>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</si>
  <si>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</si>
  <si>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</si>
  <si>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</si>
  <si>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</si>
  <si>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</si>
  <si>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</si>
  <si>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</si>
  <si>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</si>
  <si>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</si>
  <si>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</si>
  <si>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</si>
  <si>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</si>
  <si>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</si>
  <si>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</si>
  <si>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</si>
  <si>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</si>
  <si>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</si>
  <si>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</si>
  <si>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</si>
  <si>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</si>
  <si>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</si>
  <si>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</si>
  <si>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</si>
  <si>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</si>
  <si>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</si>
  <si>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</si>
  <si>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</si>
  <si>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</si>
  <si>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</si>
  <si>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</si>
  <si>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</si>
  <si>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</si>
  <si>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</si>
  <si>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</si>
  <si>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</si>
  <si>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</si>
  <si>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</si>
  <si>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</si>
  <si>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</si>
  <si>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</si>
  <si>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</si>
  <si>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</si>
  <si>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</si>
  <si>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</si>
  <si>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</si>
  <si>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</si>
  <si>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</si>
  <si>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</si>
  <si>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</si>
  <si>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</si>
  <si>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</si>
  <si>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</si>
  <si>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</si>
  <si>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</si>
  <si>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</si>
  <si>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</si>
  <si>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</si>
  <si>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</si>
  <si>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</si>
  <si>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</si>
  <si>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</si>
  <si>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</si>
  <si>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</si>
  <si>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</si>
  <si>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</si>
  <si>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</si>
  <si>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</si>
  <si>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</si>
  <si>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</si>
  <si>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</si>
  <si>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</si>
  <si>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</si>
  <si>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</si>
  <si>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</si>
  <si>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</si>
  <si>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</si>
  <si>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</si>
  <si>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</si>
  <si>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</si>
  <si>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</si>
  <si>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</si>
  <si>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</si>
  <si>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</si>
  <si>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</si>
  <si>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</si>
  <si>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</si>
  <si>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</si>
  <si>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</si>
  <si>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</si>
  <si>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</si>
  <si>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</si>
  <si>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</si>
  <si>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</si>
  <si>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</si>
  <si>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</si>
  <si>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</si>
  <si>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</si>
  <si>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</si>
  <si>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</si>
  <si>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</si>
  <si>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</si>
  <si>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</si>
  <si>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</si>
  <si>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</si>
  <si>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</si>
  <si>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</si>
  <si>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</si>
  <si>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</si>
  <si>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</si>
  <si>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</si>
  <si>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</si>
  <si>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</si>
  <si>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</si>
  <si>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</si>
  <si>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</si>
  <si>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</si>
  <si>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</si>
  <si>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</si>
  <si>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</si>
  <si>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</si>
  <si>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</si>
  <si>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</si>
  <si>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</si>
  <si>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</si>
  <si>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</si>
  <si>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</si>
  <si>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</si>
  <si>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</si>
  <si>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</si>
  <si>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</si>
  <si>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</si>
  <si>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</si>
  <si>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</si>
  <si>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</si>
  <si>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</si>
  <si>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</si>
  <si>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</si>
  <si>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</si>
  <si>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</si>
  <si>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</si>
  <si>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</si>
  <si>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</si>
  <si>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</si>
  <si>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</si>
  <si>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</si>
  <si>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</si>
  <si>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</si>
  <si>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</si>
  <si>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</si>
  <si>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</si>
  <si>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</si>
  <si>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</si>
  <si>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</si>
  <si>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</si>
  <si>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</si>
  <si>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</si>
  <si>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</si>
  <si>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</si>
  <si>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</si>
  <si>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</si>
  <si>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</si>
  <si>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</si>
  <si>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</si>
  <si>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</si>
  <si>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</si>
  <si>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</si>
  <si>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</si>
  <si>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</si>
  <si>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</si>
  <si>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</si>
  <si>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</si>
  <si>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</si>
  <si>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</si>
  <si>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</si>
  <si>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</si>
  <si>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</si>
  <si>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</si>
  <si>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</si>
  <si>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</si>
  <si>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</si>
  <si>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</si>
  <si>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</si>
  <si>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</si>
  <si>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</si>
  <si>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</si>
  <si>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</si>
  <si>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</si>
  <si>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</si>
  <si>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</si>
  <si>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</si>
  <si>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</si>
  <si>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</si>
  <si>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</si>
  <si>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</si>
  <si>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</si>
  <si>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</si>
  <si>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</si>
  <si>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</si>
  <si>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</si>
  <si>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</si>
  <si>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</si>
  <si>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</si>
  <si>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</si>
  <si>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</si>
  <si>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</si>
  <si>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</si>
  <si>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</si>
  <si>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</si>
  <si>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</si>
  <si>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</si>
  <si>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</si>
  <si>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</si>
  <si>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</si>
  <si>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</si>
  <si>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</si>
  <si>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</si>
  <si>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</si>
  <si>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</si>
  <si>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</si>
  <si>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</si>
  <si>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</si>
  <si>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</si>
  <si>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</si>
  <si>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</si>
  <si>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</si>
  <si>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</si>
  <si>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</si>
  <si>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</si>
  <si>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</si>
  <si>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</si>
  <si>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</si>
  <si>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</si>
  <si>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</si>
  <si>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</si>
  <si>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</si>
  <si>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</si>
  <si>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</si>
  <si>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</si>
  <si>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</si>
  <si>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</si>
  <si>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</si>
  <si>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</si>
  <si>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</si>
  <si>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</si>
  <si>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</si>
  <si>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</si>
  <si>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</si>
  <si>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</si>
  <si>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</si>
  <si>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</si>
  <si>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</si>
  <si>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</si>
  <si>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</si>
  <si>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</si>
  <si>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</si>
  <si>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</si>
  <si>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</si>
  <si>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</si>
  <si>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</si>
  <si>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</si>
  <si>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</si>
  <si>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</si>
  <si>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</si>
  <si>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</si>
  <si>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</si>
  <si>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</si>
  <si>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</si>
  <si>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</si>
  <si>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</si>
  <si>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</si>
  <si>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</si>
  <si>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</si>
  <si>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</si>
  <si>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</si>
  <si>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</si>
  <si>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</si>
  <si>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</si>
  <si>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</si>
  <si>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</si>
  <si>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</si>
  <si>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</si>
  <si>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</si>
  <si>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</si>
  <si>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</si>
  <si>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</si>
  <si>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</si>
  <si>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</si>
  <si>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</si>
  <si>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</si>
  <si>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</si>
  <si>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</si>
  <si>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</si>
  <si>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</si>
  <si>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</si>
  <si>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</si>
  <si>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</si>
  <si>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</si>
  <si>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</si>
  <si>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</si>
  <si>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</si>
  <si>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</si>
  <si>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</si>
  <si>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</si>
  <si>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</si>
  <si>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</si>
  <si>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</si>
  <si>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</si>
  <si>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</si>
  <si>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</si>
  <si>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</si>
  <si>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</si>
  <si>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</si>
  <si>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</si>
  <si>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</si>
  <si>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</si>
  <si>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</si>
  <si>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</si>
  <si>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</si>
  <si>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</si>
  <si>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</si>
  <si>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</si>
  <si>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</si>
  <si>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</si>
  <si>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</si>
  <si>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</si>
  <si>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</si>
  <si>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</si>
  <si>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</si>
  <si>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</si>
  <si>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</si>
  <si>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</si>
  <si>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</si>
  <si>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</si>
  <si>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</si>
  <si>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</si>
  <si>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</si>
  <si>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</si>
  <si>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</si>
  <si>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</si>
  <si>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</si>
  <si>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</si>
  <si>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</si>
  <si>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</si>
  <si>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</si>
  <si>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</si>
  <si>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</si>
  <si>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</si>
  <si>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</si>
  <si>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</si>
  <si>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</si>
  <si>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</si>
  <si>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</si>
  <si>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</si>
  <si>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</si>
  <si>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</si>
  <si>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</si>
  <si>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</si>
  <si>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</si>
  <si>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</si>
  <si>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</si>
  <si>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</si>
  <si>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</si>
  <si>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</si>
  <si>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</si>
  <si>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</si>
  <si>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</si>
  <si>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</si>
  <si>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</si>
  <si>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</si>
  <si>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</si>
  <si>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</si>
  <si>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</si>
  <si>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</si>
  <si>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</si>
  <si>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</si>
  <si>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</si>
  <si>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</si>
  <si>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</si>
  <si>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</si>
  <si>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</si>
  <si>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</si>
  <si>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</si>
  <si>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</si>
  <si>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</si>
  <si>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</si>
  <si>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</si>
  <si>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</si>
  <si>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</si>
  <si>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</si>
  <si>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</si>
  <si>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</si>
  <si>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</si>
  <si>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</si>
  <si>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</si>
  <si>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</si>
  <si>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</si>
  <si>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</si>
  <si>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</si>
  <si>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</si>
  <si>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</si>
  <si>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</si>
  <si>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</si>
  <si>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</si>
  <si>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</si>
  <si>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</si>
  <si>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</si>
  <si>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</si>
  <si>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</si>
  <si>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</si>
  <si>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</si>
  <si>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</si>
  <si>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</si>
  <si>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</si>
  <si>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</si>
  <si>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</si>
  <si>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</si>
  <si>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</si>
  <si>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</si>
  <si>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</si>
  <si>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</si>
  <si>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</si>
  <si>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</si>
  <si>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</si>
  <si>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</si>
  <si>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</si>
  <si>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</si>
  <si>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</si>
  <si>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</si>
  <si>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</si>
  <si>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</si>
  <si>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</si>
  <si>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</si>
  <si>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</si>
  <si>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</si>
  <si>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</si>
  <si>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</si>
  <si>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</si>
  <si>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</si>
  <si>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</si>
  <si>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</si>
  <si>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</si>
  <si>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</si>
  <si>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</si>
  <si>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</si>
  <si>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</si>
  <si>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</si>
  <si>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</si>
  <si>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</si>
  <si>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</si>
  <si>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</si>
  <si>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</si>
  <si>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</si>
  <si>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</si>
  <si>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</si>
  <si>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</si>
  <si>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</si>
  <si>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</si>
  <si>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</si>
  <si>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</si>
  <si>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</si>
  <si>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</si>
  <si>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</si>
  <si>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</si>
  <si>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</si>
  <si>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</si>
  <si>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</si>
  <si>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</si>
  <si>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</si>
  <si>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</si>
  <si>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</si>
  <si>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</si>
  <si>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</si>
  <si>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</si>
  <si>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</si>
  <si>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</si>
  <si>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</si>
  <si>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</si>
  <si>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</si>
  <si>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</si>
  <si>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</si>
  <si>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</si>
  <si>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</si>
  <si>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</si>
  <si>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</si>
  <si>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</si>
  <si>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</si>
  <si>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</si>
  <si>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</si>
  <si>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</si>
  <si>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</si>
  <si>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</si>
  <si>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</si>
  <si>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</si>
  <si>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</si>
  <si>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</si>
  <si>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</si>
  <si>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</si>
  <si>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</si>
  <si>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</si>
  <si>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</si>
  <si>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</si>
  <si>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</si>
  <si>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</si>
  <si>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</si>
  <si>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</si>
  <si>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</si>
  <si>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</si>
  <si>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</si>
  <si>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</si>
  <si>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</si>
  <si>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</si>
  <si>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</si>
  <si>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</si>
  <si>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</si>
  <si>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</si>
  <si>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</si>
  <si>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</si>
  <si>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</si>
  <si>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</si>
  <si>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</si>
  <si>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</si>
  <si>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</si>
  <si>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</si>
  <si>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</si>
  <si>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</si>
  <si>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</si>
  <si>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</si>
  <si>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</si>
  <si>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</si>
  <si>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</si>
  <si>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</si>
  <si>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</si>
  <si>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</si>
  <si>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</si>
  <si>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</si>
  <si>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</si>
  <si>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</si>
  <si>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</si>
  <si>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</si>
  <si>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</si>
  <si>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</si>
  <si>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</si>
  <si>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</si>
  <si>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</si>
  <si>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</si>
  <si>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</si>
  <si>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</si>
  <si>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</si>
  <si>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</si>
  <si>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</si>
  <si>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</si>
  <si>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</si>
  <si>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</si>
  <si>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</si>
  <si>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</si>
  <si>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</si>
  <si>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</si>
  <si>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</si>
  <si>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</si>
  <si>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</si>
  <si>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</si>
  <si>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</si>
  <si>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</si>
  <si>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</si>
  <si>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</si>
  <si>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</si>
  <si>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</si>
  <si>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</si>
  <si>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</si>
  <si>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</si>
  <si>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</si>
  <si>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</si>
  <si>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</si>
  <si>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</si>
  <si>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</si>
  <si>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</si>
  <si>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</si>
  <si>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</si>
  <si>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</si>
  <si>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</si>
  <si>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</si>
  <si>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</si>
  <si>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</si>
  <si>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</si>
  <si>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</si>
  <si>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</si>
  <si>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</si>
  <si>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</si>
  <si>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</si>
  <si>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</si>
  <si>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</si>
  <si>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</si>
  <si>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</si>
  <si>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</si>
  <si>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</si>
  <si>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</si>
  <si>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</si>
  <si>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</si>
  <si>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</si>
  <si>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</si>
  <si>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</si>
  <si>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</si>
  <si>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</si>
  <si>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</si>
  <si>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</si>
  <si>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</si>
  <si>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</si>
  <si>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</si>
  <si>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</si>
  <si>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</si>
  <si>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</si>
  <si>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</si>
  <si>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</si>
  <si>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</si>
  <si>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</si>
  <si>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</si>
  <si>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</si>
  <si>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</si>
  <si>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</si>
  <si>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</si>
  <si>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</si>
  <si>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</si>
  <si>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</si>
  <si>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</si>
  <si>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</si>
  <si>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</si>
  <si>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</si>
  <si>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</si>
  <si>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</si>
  <si>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</si>
  <si>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</si>
  <si>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</si>
  <si>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</si>
  <si>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</si>
  <si>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</si>
  <si>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</si>
  <si>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</si>
  <si>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</si>
  <si>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</si>
  <si>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</si>
  <si>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</si>
  <si>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</si>
  <si>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</si>
  <si>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</si>
  <si>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</si>
  <si>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</si>
  <si>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</si>
  <si>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</si>
  <si>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</si>
  <si>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</si>
  <si>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</si>
  <si>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</si>
  <si>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</si>
  <si>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</si>
  <si>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</si>
  <si>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</si>
  <si>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</si>
  <si>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</si>
  <si>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</si>
  <si>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</si>
  <si>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</si>
  <si>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</si>
  <si>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</si>
  <si>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</si>
  <si>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</si>
  <si>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</si>
  <si>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</si>
  <si>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</si>
  <si>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</si>
  <si>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</si>
  <si>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</si>
  <si>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</si>
  <si>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</si>
  <si>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</si>
  <si>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</si>
  <si>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</si>
  <si>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</si>
  <si>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</si>
  <si>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</si>
  <si>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</si>
  <si>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</si>
  <si>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</si>
  <si>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</si>
  <si>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</si>
  <si>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</si>
  <si>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</si>
  <si>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</si>
  <si>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</si>
  <si>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</si>
  <si>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</si>
  <si>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</si>
  <si>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</si>
  <si>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</si>
  <si>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</si>
  <si>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</si>
  <si>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</si>
  <si>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</si>
  <si>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</si>
  <si>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</si>
  <si>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</si>
  <si>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</si>
  <si>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</si>
  <si>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</si>
  <si>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</si>
  <si>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</si>
  <si>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</si>
  <si>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</si>
  <si>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</si>
  <si>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</si>
  <si>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</si>
  <si>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</si>
  <si>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</si>
  <si>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</si>
  <si>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</si>
  <si>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</si>
  <si>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</si>
  <si>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</si>
  <si>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</si>
  <si>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</si>
  <si>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</si>
  <si>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</si>
  <si>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</si>
  <si>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</si>
  <si>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</si>
  <si>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</si>
  <si>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</si>
  <si>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</si>
  <si>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</si>
  <si>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</si>
  <si>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</si>
  <si>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</si>
  <si>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</si>
  <si>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</si>
  <si>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</si>
  <si>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</si>
  <si>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</si>
  <si>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</si>
  <si>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</si>
  <si>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</si>
  <si>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</si>
  <si>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</si>
  <si>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</si>
  <si>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</si>
  <si>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</si>
  <si>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</si>
  <si>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</si>
  <si>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</si>
  <si>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</si>
  <si>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</si>
  <si>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</si>
  <si>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</si>
  <si>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</si>
  <si>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</si>
  <si>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</si>
  <si>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</si>
  <si>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</si>
  <si>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</si>
  <si>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</si>
  <si>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</si>
  <si>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</si>
  <si>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</si>
  <si>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</si>
  <si>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</si>
  <si>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</si>
  <si>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</si>
  <si>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</si>
  <si>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</si>
  <si>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</si>
  <si>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</si>
  <si>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</si>
  <si>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</si>
  <si>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</si>
  <si>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</si>
  <si>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</si>
  <si>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</si>
  <si>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</si>
  <si>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</si>
  <si>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</si>
  <si>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</si>
  <si>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</si>
  <si>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</si>
  <si>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</si>
  <si>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</si>
  <si>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</si>
  <si>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</si>
  <si>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</si>
  <si>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</si>
  <si>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</si>
  <si>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</si>
  <si>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</si>
  <si>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</si>
  <si>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</si>
  <si>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</si>
  <si>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</si>
  <si>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</si>
  <si>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</si>
  <si>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</si>
  <si>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</si>
  <si>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</si>
  <si>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</si>
  <si>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</si>
  <si>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</si>
  <si>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</si>
  <si>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</si>
  <si>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</si>
  <si>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</si>
  <si>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</si>
  <si>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</si>
  <si>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</si>
  <si>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</si>
  <si>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</si>
  <si>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</si>
  <si>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</si>
  <si>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</si>
  <si>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</si>
  <si>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</si>
  <si>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</si>
  <si>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</si>
  <si>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</si>
  <si>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</si>
  <si>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</si>
  <si>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</si>
  <si>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</si>
  <si>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</si>
  <si>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</si>
  <si>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</si>
  <si>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</si>
  <si>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</si>
  <si>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</si>
  <si>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</si>
  <si>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</si>
  <si>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</si>
  <si>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</si>
  <si>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</si>
  <si>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</si>
  <si>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</si>
  <si>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</si>
  <si>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</si>
  <si>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</si>
  <si>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</si>
  <si>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</si>
  <si>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</si>
  <si>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</si>
  <si>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</si>
  <si>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</si>
  <si>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</si>
  <si>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</si>
  <si>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</si>
  <si>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</si>
  <si>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</si>
  <si>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</si>
  <si>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</si>
  <si>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</si>
  <si>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</si>
  <si>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</si>
  <si>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</si>
  <si>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</si>
  <si>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</si>
  <si>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</si>
  <si>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</si>
  <si>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</si>
  <si>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</si>
  <si>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</si>
  <si>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</si>
  <si>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</si>
  <si>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</si>
  <si>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</si>
  <si>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</si>
  <si>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</si>
  <si>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</si>
  <si>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</si>
  <si>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</si>
  <si>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</si>
  <si>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</si>
  <si>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</si>
  <si>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</si>
  <si>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</si>
  <si>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</si>
  <si>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</si>
  <si>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</si>
  <si>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</si>
  <si>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</si>
  <si>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</si>
  <si>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</si>
  <si>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</si>
  <si>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</si>
  <si>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</si>
  <si>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</si>
  <si>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</si>
  <si>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</si>
  <si>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</si>
  <si>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</si>
  <si>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</si>
  <si>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</si>
  <si>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</si>
  <si>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</si>
  <si>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</si>
  <si>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</si>
  <si>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</si>
  <si>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</si>
  <si>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</si>
  <si>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</si>
  <si>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</si>
  <si>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</si>
  <si>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</si>
  <si>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</si>
  <si>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</si>
  <si>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</si>
  <si>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</si>
  <si>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</si>
  <si>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</si>
  <si>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</si>
  <si>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</si>
  <si>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</si>
  <si>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</si>
  <si>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</si>
  <si>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</si>
  <si>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</si>
  <si>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</si>
  <si>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</si>
  <si>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</si>
  <si>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</si>
  <si>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</si>
  <si>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</si>
  <si>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</si>
  <si>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</si>
  <si>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</si>
  <si>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</si>
  <si>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</si>
  <si>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</si>
  <si>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</si>
  <si>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</si>
  <si>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</si>
  <si>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</si>
  <si>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</si>
  <si>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</si>
  <si>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</si>
  <si>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</si>
  <si>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</si>
  <si>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</si>
  <si>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</si>
  <si>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</si>
  <si>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</si>
  <si>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</si>
  <si>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</si>
  <si>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</si>
  <si>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</si>
  <si>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</si>
  <si>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</si>
  <si>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</si>
  <si>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</si>
  <si>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</si>
  <si>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</si>
  <si>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</si>
  <si>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</si>
  <si>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</si>
  <si>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</si>
  <si>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</si>
  <si>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</si>
  <si>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</si>
  <si>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</si>
  <si>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</si>
  <si>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</si>
  <si>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</si>
  <si>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</si>
  <si>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</si>
  <si>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</si>
  <si>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</si>
  <si>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</si>
  <si>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</si>
  <si>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</si>
  <si>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</si>
  <si>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</si>
  <si>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</si>
  <si>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</si>
  <si>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</si>
  <si>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</si>
  <si>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</si>
  <si>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</si>
  <si>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</si>
  <si>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</si>
  <si>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</si>
  <si>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</si>
  <si>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</si>
  <si>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</si>
  <si>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</si>
  <si>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</si>
  <si>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</si>
  <si>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</si>
  <si>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</si>
  <si>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</si>
  <si>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</si>
  <si>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</si>
  <si>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</si>
  <si>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</si>
  <si>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</si>
  <si>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</si>
  <si>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</si>
  <si>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</si>
  <si>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</si>
  <si>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</si>
  <si>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</si>
  <si>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</si>
  <si>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</si>
  <si>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</si>
  <si>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</si>
  <si>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</si>
  <si>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</si>
  <si>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</si>
  <si>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</si>
  <si>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</si>
  <si>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</si>
  <si>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</si>
  <si>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</si>
  <si>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</si>
  <si>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</si>
  <si>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</si>
  <si>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</si>
  <si>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</si>
  <si>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</si>
  <si>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</si>
  <si>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</si>
  <si>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</si>
  <si>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</si>
  <si>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</si>
  <si>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</si>
  <si>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</si>
  <si>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</si>
  <si>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</si>
  <si>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</si>
  <si>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</si>
  <si>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</si>
  <si>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</si>
  <si>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</si>
  <si>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</si>
  <si>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</si>
  <si>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</si>
  <si>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</si>
  <si>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</si>
  <si>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</si>
  <si>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</si>
  <si>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</si>
  <si>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</si>
  <si>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</si>
  <si>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</si>
  <si>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</si>
  <si>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</si>
  <si>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</si>
  <si>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</si>
  <si>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</si>
  <si>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</si>
  <si>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</si>
  <si>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</si>
  <si>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</si>
  <si>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</si>
  <si>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</si>
  <si>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</si>
  <si>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</si>
  <si>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</si>
  <si>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</si>
  <si>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</si>
  <si>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</si>
  <si>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</si>
  <si>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</si>
  <si>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</si>
  <si>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</si>
  <si>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</si>
  <si>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</si>
  <si>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</si>
  <si>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</si>
  <si>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</si>
  <si>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</si>
  <si>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</si>
  <si>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</si>
  <si>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</si>
  <si>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</si>
  <si>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</si>
  <si>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</si>
  <si>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</si>
  <si>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</si>
  <si>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</si>
  <si>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</si>
  <si>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</si>
  <si>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</si>
  <si>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</si>
  <si>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</si>
  <si>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</si>
  <si>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</si>
  <si>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</si>
  <si>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</si>
  <si>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</si>
  <si>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</si>
  <si>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</si>
  <si>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</si>
  <si>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</si>
  <si>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</si>
  <si>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</si>
  <si>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</si>
  <si>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</si>
  <si>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</si>
  <si>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</si>
  <si>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</si>
  <si>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</si>
  <si>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</si>
  <si>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</si>
  <si>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</si>
  <si>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</si>
  <si>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</si>
  <si>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</si>
  <si>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</si>
  <si>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</si>
  <si>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</si>
  <si>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</si>
  <si>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</si>
  <si>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</si>
  <si>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</si>
  <si>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</si>
  <si>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</si>
  <si>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</si>
  <si>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</si>
  <si>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</si>
  <si>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</si>
  <si>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</si>
  <si>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</si>
  <si>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</si>
  <si>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</si>
  <si>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</si>
  <si>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</si>
  <si>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</si>
  <si>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</si>
  <si>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</si>
  <si>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</si>
  <si>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</si>
  <si>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</si>
  <si>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</si>
  <si>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</si>
  <si>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</si>
  <si>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</si>
  <si>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</si>
  <si>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</si>
  <si>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</si>
  <si>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</si>
  <si>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</si>
  <si>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</si>
  <si>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</si>
  <si>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</si>
  <si>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</si>
  <si>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</si>
  <si>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</si>
  <si>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</si>
  <si>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</si>
  <si>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</si>
  <si>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</si>
  <si>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</si>
  <si>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</si>
  <si>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</si>
  <si>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</si>
  <si>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</si>
  <si>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</si>
  <si>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</si>
  <si>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</si>
  <si>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</si>
  <si>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</si>
  <si>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</si>
  <si>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</si>
  <si>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</si>
  <si>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</si>
  <si>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</si>
  <si>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</si>
  <si>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</si>
  <si>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</si>
  <si>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</si>
  <si>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</si>
  <si>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</si>
  <si>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</si>
  <si>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</si>
  <si>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</si>
  <si>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</si>
  <si>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</si>
  <si>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</si>
  <si>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</si>
  <si>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</si>
  <si>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</si>
  <si>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</si>
  <si>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</si>
  <si>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</si>
  <si>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</si>
  <si>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</si>
  <si>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</si>
  <si>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</si>
  <si>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</si>
  <si>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</si>
  <si>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</si>
  <si>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</si>
  <si>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</si>
  <si>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</si>
  <si>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</si>
  <si>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</si>
  <si>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</si>
  <si>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</si>
  <si>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</si>
  <si>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</si>
  <si>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</si>
  <si>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</si>
  <si>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</si>
  <si>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</si>
  <si>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</si>
  <si>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</si>
  <si>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</si>
  <si>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</si>
  <si>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</si>
  <si>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</si>
  <si>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</si>
  <si>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</si>
  <si>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</si>
  <si>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</si>
  <si>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</si>
  <si>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</si>
  <si>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</si>
  <si>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</si>
  <si>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</si>
  <si>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</si>
  <si>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</si>
  <si>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</si>
  <si>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</si>
  <si>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</si>
  <si>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</si>
  <si>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</si>
  <si>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</si>
  <si>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</si>
  <si>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</si>
  <si>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</si>
  <si>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</si>
  <si>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</si>
  <si>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</si>
  <si>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</si>
  <si>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</si>
  <si>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</si>
  <si>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</si>
  <si>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</si>
  <si>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</si>
  <si>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</si>
  <si>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</si>
  <si>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</si>
  <si>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</si>
  <si>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</si>
  <si>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</si>
  <si>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</si>
  <si>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</si>
  <si>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</si>
  <si>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</si>
  <si>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</si>
  <si>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</si>
  <si>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</si>
  <si>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</si>
  <si>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</si>
  <si>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</si>
  <si>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</si>
  <si>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</si>
  <si>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</si>
  <si>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</si>
  <si>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</si>
  <si>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</si>
  <si>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</si>
  <si>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</si>
  <si>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</si>
  <si>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</si>
  <si>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</si>
  <si>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</si>
  <si>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</si>
  <si>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</si>
  <si>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</si>
  <si>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</si>
  <si>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</si>
  <si>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</si>
  <si>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</si>
  <si>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</si>
  <si>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</si>
  <si>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</si>
  <si>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</si>
  <si>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</si>
  <si>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</si>
  <si>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</si>
  <si>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</si>
  <si>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</si>
  <si>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</si>
  <si>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</si>
  <si>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</si>
  <si>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</si>
  <si>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</si>
  <si>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</si>
  <si>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</si>
  <si>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</si>
  <si>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</si>
  <si>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</si>
  <si>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</si>
  <si>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</si>
  <si>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</si>
  <si>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</si>
  <si>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</si>
  <si>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</si>
  <si>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</si>
  <si>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</si>
  <si>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</si>
  <si>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</si>
  <si>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</si>
  <si>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</si>
  <si>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</si>
  <si>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</si>
  <si>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</si>
  <si>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</si>
  <si>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</si>
  <si>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</si>
  <si>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</si>
  <si>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</si>
  <si>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</si>
  <si>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</si>
  <si>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</si>
  <si>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</si>
  <si>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</si>
  <si>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</si>
  <si>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</si>
  <si>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</si>
  <si>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</si>
  <si>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</si>
  <si>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</si>
  <si>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</si>
  <si>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</si>
  <si>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</si>
  <si>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</si>
  <si>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</si>
  <si>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</si>
  <si>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</si>
  <si>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</si>
  <si>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</si>
  <si>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</si>
  <si>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</si>
  <si>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</si>
  <si>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</si>
  <si>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</si>
  <si>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</si>
  <si>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</si>
  <si>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</si>
  <si>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</si>
  <si>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</si>
  <si>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</si>
  <si>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</si>
  <si>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</si>
  <si>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</si>
  <si>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</si>
  <si>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</si>
  <si>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</si>
  <si>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</si>
  <si>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</si>
  <si>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</si>
  <si>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</si>
  <si>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</si>
  <si>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</si>
  <si>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</si>
  <si>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</si>
  <si>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</si>
  <si>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</si>
  <si>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</si>
  <si>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</si>
  <si>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</si>
  <si>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</si>
  <si>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</si>
  <si>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</si>
  <si>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</si>
  <si>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</si>
  <si>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</si>
  <si>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</si>
  <si>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</si>
  <si>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</si>
  <si>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</si>
  <si>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</si>
  <si>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</si>
  <si>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</si>
  <si>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</si>
  <si>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</si>
  <si>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</si>
  <si>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</si>
  <si>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</si>
  <si>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</si>
  <si>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</si>
  <si>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</si>
  <si>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</si>
  <si>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</si>
  <si>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</si>
  <si>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</si>
  <si>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</si>
  <si>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</si>
  <si>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</si>
  <si>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</si>
  <si>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</si>
  <si>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</si>
  <si>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</si>
  <si>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</si>
  <si>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</si>
  <si>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</si>
  <si>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</si>
  <si>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</si>
  <si>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</si>
  <si>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</si>
  <si>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</si>
  <si>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</si>
  <si>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</si>
  <si>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</si>
  <si>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</si>
  <si>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</si>
  <si>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</si>
  <si>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</si>
  <si>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</si>
  <si>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</si>
  <si>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</si>
  <si>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</si>
  <si>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</si>
  <si>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</si>
  <si>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</si>
  <si>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</si>
  <si>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</si>
  <si>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</si>
  <si>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</si>
  <si>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</si>
  <si>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</si>
  <si>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</si>
  <si>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</si>
  <si>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</si>
  <si>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</si>
  <si>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</si>
  <si>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</si>
  <si>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</si>
  <si>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</si>
  <si>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</si>
  <si>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</si>
  <si>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</si>
  <si>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</si>
  <si>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</si>
  <si>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</si>
  <si>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</si>
  <si>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</si>
  <si>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</si>
  <si>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</si>
  <si>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</si>
  <si>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</si>
  <si>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</si>
  <si>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</si>
  <si>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</si>
  <si>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</si>
  <si>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</si>
  <si>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</si>
  <si>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</si>
  <si>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</si>
  <si>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</si>
  <si>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</si>
  <si>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</si>
  <si>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</si>
  <si>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</si>
  <si>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</si>
  <si>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</si>
  <si>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</si>
  <si>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</si>
  <si>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</si>
  <si>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</si>
  <si>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</si>
  <si>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</si>
  <si>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</si>
  <si>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</si>
  <si>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</si>
  <si>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</si>
  <si>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</si>
  <si>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</si>
  <si>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</si>
  <si>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</si>
  <si>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</si>
  <si>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</si>
  <si>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</si>
  <si>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</si>
  <si>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</si>
  <si>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</si>
  <si>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</si>
  <si>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</si>
  <si>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</si>
  <si>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</si>
  <si>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</si>
  <si>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</si>
  <si>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</si>
  <si>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</si>
  <si>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</si>
  <si>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</si>
  <si>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</si>
  <si>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</si>
  <si>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</si>
  <si>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</si>
  <si>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</si>
  <si>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</si>
  <si>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</si>
  <si>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</si>
  <si>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</si>
  <si>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</si>
  <si>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</si>
  <si>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</si>
  <si>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</si>
  <si>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</si>
  <si>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</si>
  <si>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</si>
  <si>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</si>
  <si>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</si>
  <si>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</si>
  <si>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</si>
  <si>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</si>
  <si>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</si>
  <si>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</si>
  <si>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</si>
  <si>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</si>
  <si>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</si>
  <si>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</si>
  <si>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</si>
  <si>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</si>
  <si>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</si>
  <si>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</si>
  <si>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</si>
  <si>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</si>
  <si>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</si>
  <si>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</si>
  <si>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</si>
  <si>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</si>
  <si>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</si>
  <si>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</si>
  <si>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</si>
  <si>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</si>
  <si>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</si>
  <si>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</si>
  <si>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</si>
  <si>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</si>
  <si>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</si>
  <si>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</si>
  <si>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</si>
  <si>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</si>
  <si>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</si>
  <si>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</si>
  <si>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</si>
  <si>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</si>
  <si>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</si>
  <si>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</si>
  <si>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</si>
  <si>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</si>
  <si>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</si>
  <si>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</si>
  <si>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</si>
  <si>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</si>
  <si>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</si>
  <si>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</si>
  <si>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</si>
  <si>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</si>
  <si>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</si>
  <si>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</si>
  <si>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</si>
  <si>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</si>
  <si>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</si>
  <si>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</si>
  <si>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</si>
  <si>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</si>
  <si>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</si>
  <si>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</si>
  <si>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</si>
  <si>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</si>
  <si>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</si>
  <si>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</si>
  <si>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</si>
  <si>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</si>
  <si>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</si>
  <si>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</si>
  <si>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</si>
  <si>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</si>
  <si>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</si>
  <si>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</si>
  <si>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</si>
  <si>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</si>
  <si>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</si>
  <si>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</si>
  <si>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</si>
  <si>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</si>
  <si>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</si>
  <si>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</si>
  <si>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</si>
  <si>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</si>
  <si>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</si>
  <si>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</si>
  <si>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</si>
  <si>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</si>
  <si>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</si>
  <si>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</si>
  <si>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</si>
  <si>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</si>
  <si>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</si>
  <si>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</si>
  <si>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</si>
  <si>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</si>
  <si>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</si>
  <si>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</si>
  <si>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</si>
  <si>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</si>
  <si>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</si>
  <si>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</si>
  <si>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</si>
  <si>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</si>
  <si>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</si>
  <si>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</si>
  <si>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</si>
  <si>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</si>
  <si>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</si>
  <si>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</si>
  <si>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</si>
  <si>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</si>
  <si>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</si>
  <si>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</si>
  <si>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</si>
  <si>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</si>
  <si>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</si>
  <si>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</si>
  <si>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</si>
  <si>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</si>
  <si>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</si>
  <si>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</si>
  <si>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</si>
  <si>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</si>
  <si>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</si>
  <si>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</si>
  <si>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</si>
  <si>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</si>
  <si>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</si>
  <si>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</si>
  <si>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</si>
  <si>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</si>
  <si>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</si>
  <si>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</si>
  <si>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</si>
  <si>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</si>
  <si>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</si>
  <si>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</si>
  <si>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</si>
  <si>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</si>
  <si>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</si>
  <si>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</si>
  <si>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</si>
  <si>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</si>
  <si>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</si>
  <si>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</si>
  <si>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</si>
  <si>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</si>
  <si>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</si>
  <si>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</si>
  <si>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</si>
  <si>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</si>
  <si>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</si>
  <si>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</si>
  <si>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</si>
  <si>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</si>
  <si>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</si>
  <si>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</si>
  <si>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</si>
  <si>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</si>
  <si>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</si>
  <si>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</si>
  <si>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</si>
  <si>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</si>
  <si>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</si>
  <si>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</si>
  <si>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</si>
  <si>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</si>
  <si>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</si>
  <si>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</si>
  <si>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</si>
  <si>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</si>
  <si>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</si>
  <si>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</si>
  <si>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</si>
  <si>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</si>
  <si>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</si>
  <si>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</si>
  <si>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</si>
  <si>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</si>
  <si>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</si>
  <si>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</si>
  <si>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</si>
  <si>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</si>
  <si>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</si>
  <si>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</si>
  <si>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</si>
  <si>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</si>
  <si>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</si>
  <si>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</si>
  <si>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</si>
  <si>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</si>
  <si>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</si>
  <si>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</si>
  <si>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</si>
  <si>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</si>
  <si>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</si>
  <si>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</si>
  <si>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</si>
  <si>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</si>
  <si>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</si>
  <si>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</si>
  <si>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</si>
  <si>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</si>
  <si>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</si>
  <si>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</si>
  <si>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</si>
  <si>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</si>
  <si>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</si>
  <si>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</si>
  <si>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</si>
  <si>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</si>
  <si>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</si>
  <si>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</si>
  <si>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</si>
  <si>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</si>
  <si>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</si>
  <si>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</si>
  <si>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</si>
  <si>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</si>
  <si>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</si>
  <si>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</si>
  <si>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</si>
  <si>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</si>
  <si>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</si>
  <si>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</si>
  <si>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</si>
  <si>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</si>
  <si>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</si>
  <si>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</si>
  <si>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</si>
  <si>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</si>
  <si>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</si>
  <si>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</si>
  <si>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</si>
  <si>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</si>
  <si>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</si>
  <si>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</si>
  <si>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</si>
  <si>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</si>
  <si>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</si>
  <si>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</si>
  <si>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</si>
  <si>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</si>
  <si>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</si>
  <si>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</si>
  <si>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</si>
  <si>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</si>
  <si>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</si>
  <si>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</si>
  <si>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</si>
  <si>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</si>
  <si>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</si>
  <si>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</si>
  <si>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</si>
  <si>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</si>
  <si>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</si>
  <si>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</si>
  <si>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</si>
  <si>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</si>
  <si>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</si>
  <si>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</si>
  <si>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</si>
  <si>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</si>
  <si>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</si>
  <si>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</si>
  <si>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</si>
  <si>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</si>
  <si>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</si>
  <si>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</si>
  <si>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</si>
  <si>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</si>
  <si>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</si>
  <si>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</si>
  <si>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</si>
  <si>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</si>
  <si>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</si>
  <si>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</si>
  <si>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</si>
  <si>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</si>
  <si>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</si>
  <si>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</si>
  <si>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</si>
  <si>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</si>
  <si>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</si>
  <si>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</si>
  <si>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</si>
  <si>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</si>
  <si>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</si>
  <si>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</si>
  <si>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</si>
  <si>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</si>
  <si>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</si>
  <si>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</si>
  <si>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</si>
  <si>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</si>
  <si>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</si>
  <si>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</si>
  <si>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</si>
  <si>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</si>
  <si>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</si>
  <si>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</si>
  <si>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</si>
  <si>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</si>
  <si>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</si>
  <si>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</si>
  <si>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</si>
  <si>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</si>
  <si>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</si>
  <si>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</si>
  <si>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</si>
  <si>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</si>
  <si>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</si>
  <si>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</si>
  <si>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</si>
  <si>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</si>
  <si>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</si>
  <si>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</si>
  <si>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</si>
  <si>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</si>
  <si>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</si>
  <si>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</si>
  <si>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</si>
  <si>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</si>
  <si>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</si>
  <si>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</si>
  <si>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</si>
  <si>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</si>
  <si>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</si>
  <si>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</si>
  <si>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</si>
  <si>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</si>
  <si>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</si>
  <si>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</si>
  <si>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</si>
  <si>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</si>
  <si>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</si>
  <si>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</si>
  <si>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</si>
  <si>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</si>
  <si>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</si>
  <si>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</si>
  <si>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</si>
  <si>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</si>
  <si>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</si>
  <si>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</si>
  <si>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</si>
  <si>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</si>
  <si>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</si>
  <si>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</si>
  <si>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</si>
  <si>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</si>
  <si>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</si>
  <si>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</si>
  <si>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</si>
  <si>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</si>
  <si>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</si>
  <si>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</si>
  <si>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</si>
  <si>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</si>
  <si>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</si>
  <si>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</si>
  <si>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</si>
  <si>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</si>
  <si>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</si>
  <si>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</si>
  <si>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</si>
  <si>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</si>
  <si>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</si>
  <si>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</si>
  <si>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</si>
  <si>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</si>
  <si>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</si>
  <si>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</si>
  <si>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</si>
  <si>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</si>
  <si>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</si>
  <si>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</si>
  <si>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</si>
  <si>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</si>
  <si>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</si>
  <si>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</si>
  <si>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</si>
  <si>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</si>
  <si>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</si>
  <si>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</si>
  <si>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</si>
  <si>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</si>
  <si>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</si>
  <si>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</si>
  <si>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</si>
  <si>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</si>
  <si>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</si>
  <si>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</si>
  <si>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</si>
  <si>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</si>
  <si>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</si>
  <si>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</si>
  <si>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</si>
  <si>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</si>
  <si>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</si>
  <si>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</si>
  <si>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</si>
  <si>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</si>
  <si>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</si>
  <si>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</si>
  <si>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</si>
  <si>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</si>
  <si>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</si>
  <si>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</si>
  <si>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</si>
  <si>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</si>
  <si>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</si>
  <si>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</si>
  <si>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</si>
  <si>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</si>
  <si>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</si>
  <si>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</si>
  <si>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</si>
  <si>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</si>
  <si>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</si>
  <si>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</si>
  <si>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</si>
  <si>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</si>
  <si>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</si>
  <si>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</si>
  <si>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</si>
  <si>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</si>
  <si>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</si>
  <si>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</si>
  <si>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</si>
  <si>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</si>
  <si>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</si>
  <si>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</si>
  <si>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</si>
  <si>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</si>
  <si>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</si>
  <si>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</si>
  <si>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</si>
  <si>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</si>
  <si>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</si>
  <si>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</si>
  <si>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</si>
  <si>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</si>
  <si>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</si>
  <si>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</si>
  <si>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</si>
  <si>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</si>
  <si>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</si>
  <si>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</si>
  <si>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</si>
  <si>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</si>
  <si>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</si>
  <si>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</si>
  <si>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</si>
  <si>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</si>
  <si>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</si>
  <si>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</si>
  <si>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</si>
  <si>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</si>
  <si>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</si>
  <si>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</si>
  <si>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</si>
  <si>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</si>
  <si>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</si>
  <si>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</si>
  <si>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</si>
  <si>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</si>
  <si>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</si>
  <si>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</si>
  <si>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</si>
  <si>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</si>
  <si>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</si>
  <si>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</si>
  <si>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</si>
  <si>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</si>
  <si>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</si>
  <si>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</si>
  <si>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</si>
  <si>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</si>
  <si>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</si>
  <si>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</si>
  <si>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</si>
  <si>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</si>
  <si>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</si>
  <si>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</si>
  <si>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</si>
  <si>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</si>
  <si>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</si>
  <si>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</si>
  <si>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</si>
  <si>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</si>
  <si>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</si>
  <si>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</si>
  <si>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</si>
  <si>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</si>
  <si>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</si>
  <si>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</si>
  <si>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</si>
  <si>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</si>
  <si>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</si>
  <si>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</si>
  <si>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</si>
  <si>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</si>
  <si>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</si>
  <si>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</si>
  <si>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</si>
  <si>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</si>
  <si>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</si>
  <si>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</si>
  <si>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</si>
  <si>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</si>
  <si>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</si>
  <si>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</si>
  <si>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</si>
  <si>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</si>
  <si>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</si>
  <si>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</si>
  <si>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</si>
  <si>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</si>
  <si>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</si>
  <si>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</si>
  <si>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</si>
  <si>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</si>
  <si>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</si>
  <si>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</si>
  <si>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</si>
  <si>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</si>
  <si>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</si>
  <si>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</si>
  <si>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</si>
  <si>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</si>
  <si>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</si>
  <si>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</si>
  <si>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</si>
  <si>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</si>
  <si>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</si>
  <si>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</si>
  <si>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</si>
  <si>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</si>
  <si>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</si>
  <si>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</si>
  <si>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</si>
  <si>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</si>
  <si>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</si>
  <si>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</si>
  <si>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</si>
  <si>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</si>
  <si>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</si>
  <si>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</si>
  <si>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</si>
  <si>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</si>
  <si>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</si>
  <si>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</si>
  <si>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</si>
  <si>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</si>
  <si>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</si>
  <si>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</si>
  <si>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</si>
  <si>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</si>
  <si>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</si>
  <si>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</si>
  <si>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</si>
  <si>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</si>
  <si>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</si>
  <si>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</si>
  <si>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</si>
  <si>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</si>
  <si>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</si>
  <si>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</si>
  <si>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</si>
  <si>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</si>
  <si>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</si>
  <si>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</si>
  <si>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</si>
  <si>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</si>
  <si>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</si>
  <si>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</si>
  <si>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</si>
  <si>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</si>
  <si>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</si>
  <si>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</si>
  <si>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</si>
  <si>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</si>
  <si>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</si>
  <si>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</si>
  <si>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</si>
  <si>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</si>
  <si>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</si>
  <si>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</si>
  <si>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</si>
  <si>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</si>
  <si>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</si>
  <si>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</si>
  <si>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</si>
  <si>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</si>
  <si>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</si>
  <si>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</si>
  <si>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</si>
  <si>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</si>
  <si>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</si>
  <si>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</si>
  <si>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</si>
  <si>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</si>
  <si>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</si>
  <si>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</si>
  <si>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</si>
  <si>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</si>
  <si>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</si>
  <si>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</si>
  <si>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</si>
  <si>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</si>
  <si>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</si>
  <si>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</si>
  <si>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</si>
  <si>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</si>
  <si>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</si>
  <si>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</si>
  <si>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</si>
  <si>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</si>
  <si>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</si>
  <si>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</si>
  <si>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</si>
  <si>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</si>
  <si>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</si>
  <si>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</si>
  <si>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</si>
  <si>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</si>
  <si>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</si>
  <si>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</si>
  <si>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</si>
  <si>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</si>
  <si>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</si>
  <si>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</si>
  <si>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</si>
  <si>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</si>
  <si>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</si>
  <si>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</si>
  <si>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</si>
  <si>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</si>
  <si>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</si>
  <si>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</si>
  <si>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</si>
  <si>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</si>
  <si>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</si>
  <si>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</si>
  <si>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</si>
  <si>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</si>
  <si>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</si>
  <si>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</si>
  <si>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</si>
  <si>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</si>
  <si>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</si>
  <si>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</si>
  <si>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</si>
  <si>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</si>
  <si>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</si>
  <si>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</si>
  <si>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</si>
  <si>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</si>
  <si>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</si>
  <si>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</si>
  <si>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</si>
  <si>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</si>
  <si>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</si>
  <si>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</si>
  <si>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</si>
  <si>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</si>
  <si>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</si>
  <si>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</si>
  <si>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</si>
  <si>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</si>
  <si>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</si>
  <si>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</si>
  <si>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</si>
  <si>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</si>
  <si>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</si>
  <si>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</si>
  <si>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</si>
  <si>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</si>
  <si>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</si>
  <si>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</si>
  <si>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</si>
  <si>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</si>
  <si>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</si>
  <si>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</si>
  <si>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</si>
  <si>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</si>
  <si>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</si>
  <si>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</si>
  <si>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</si>
  <si>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</si>
  <si>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</si>
  <si>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</si>
  <si>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</si>
  <si>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</si>
  <si>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</si>
  <si>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</si>
  <si>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</si>
  <si>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</si>
  <si>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</si>
  <si>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</si>
  <si>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</si>
  <si>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</si>
  <si>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</si>
  <si>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</si>
  <si>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</si>
  <si>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</si>
  <si>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</si>
  <si>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</si>
  <si>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</si>
  <si>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</si>
  <si>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</si>
  <si>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</si>
  <si>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</si>
  <si>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</si>
  <si>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</si>
  <si>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</si>
  <si>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</si>
  <si>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</si>
  <si>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</si>
  <si>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</si>
  <si>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</si>
  <si>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</si>
  <si>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</si>
  <si>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</si>
  <si>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</si>
  <si>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</si>
  <si>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</si>
  <si>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</si>
  <si>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</si>
  <si>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</si>
  <si>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</si>
  <si>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</si>
  <si>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</si>
  <si>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</si>
  <si>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</si>
  <si>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</si>
  <si>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</si>
  <si>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</si>
  <si>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</si>
  <si>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</si>
  <si>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</si>
  <si>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</si>
  <si>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</si>
  <si>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</si>
  <si>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</si>
  <si>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</si>
  <si>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</si>
  <si>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</si>
  <si>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</si>
  <si>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</si>
  <si>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</si>
  <si>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</si>
  <si>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</si>
  <si>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</si>
  <si>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</si>
  <si>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</si>
  <si>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</si>
  <si>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</si>
  <si>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</si>
  <si>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</si>
  <si>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</si>
  <si>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</si>
  <si>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</si>
  <si>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</si>
  <si>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</si>
  <si>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</si>
  <si>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</si>
  <si>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</si>
  <si>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</si>
  <si>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</si>
  <si>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</si>
  <si>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</si>
  <si>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</si>
  <si>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</si>
  <si>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</si>
  <si>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</si>
  <si>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</si>
  <si>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</si>
  <si>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</si>
  <si>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</si>
  <si>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</si>
  <si>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</si>
  <si>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</si>
  <si>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</si>
  <si>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</si>
  <si>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</si>
  <si>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</si>
  <si>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</si>
  <si>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</si>
  <si>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</si>
  <si>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</si>
  <si>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</si>
  <si>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</si>
  <si>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</si>
  <si>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</si>
  <si>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</si>
  <si>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</si>
  <si>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</si>
  <si>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</si>
  <si>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</si>
  <si>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</si>
  <si>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</si>
  <si>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</si>
  <si>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</si>
  <si>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</si>
  <si>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</si>
  <si>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</si>
  <si>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</si>
  <si>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</si>
  <si>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</si>
  <si>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</si>
  <si>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</si>
  <si>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</si>
  <si>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</si>
  <si>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</si>
  <si>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</si>
  <si>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</si>
  <si>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</si>
  <si>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</si>
  <si>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</si>
  <si>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</si>
  <si>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</si>
  <si>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</si>
  <si>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</si>
  <si>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</si>
  <si>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</si>
  <si>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</si>
  <si>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</si>
  <si>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</si>
  <si>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</si>
  <si>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</si>
  <si>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</si>
  <si>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</si>
  <si>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</si>
  <si>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</si>
  <si>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</si>
  <si>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</si>
  <si>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</si>
  <si>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</si>
  <si>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</si>
  <si>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</si>
  <si>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</si>
  <si>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</si>
  <si>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</si>
  <si>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</si>
  <si>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</si>
  <si>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</si>
  <si>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</si>
  <si>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</si>
  <si>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</si>
  <si>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</si>
  <si>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</si>
  <si>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</si>
  <si>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</si>
  <si>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</si>
  <si>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</si>
  <si>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</si>
  <si>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</si>
  <si>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</si>
  <si>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</si>
  <si>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</si>
  <si>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</si>
  <si>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</si>
  <si>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</si>
  <si>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</si>
  <si>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</si>
  <si>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</si>
  <si>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</si>
  <si>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</si>
  <si>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</si>
  <si>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</si>
  <si>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</si>
  <si>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</si>
  <si>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</si>
  <si>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</si>
  <si>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</si>
  <si>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</si>
  <si>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</si>
  <si>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</si>
  <si>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</si>
  <si>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</si>
  <si>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</si>
  <si>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</si>
  <si>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</si>
  <si>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</si>
  <si>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</si>
  <si>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</si>
  <si>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</si>
  <si>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</si>
  <si>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</si>
  <si>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</si>
  <si>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</si>
  <si>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</si>
  <si>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</si>
  <si>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</si>
  <si>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</si>
  <si>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</si>
  <si>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</si>
  <si>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</si>
  <si>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</si>
  <si>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</si>
  <si>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</si>
  <si>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</si>
  <si>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</si>
  <si>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</si>
  <si>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</si>
  <si>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</si>
  <si>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</si>
  <si>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</si>
  <si>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</si>
  <si>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</si>
  <si>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</si>
  <si>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</si>
  <si>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</si>
  <si>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</si>
  <si>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</si>
  <si>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</si>
  <si>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</si>
  <si>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</si>
  <si>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</si>
  <si>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</si>
  <si>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</si>
  <si>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</si>
  <si>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</si>
  <si>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</si>
  <si>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</si>
  <si>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</si>
  <si>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</si>
  <si>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</si>
  <si>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</si>
  <si>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</si>
  <si>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</si>
  <si>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</si>
  <si>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</si>
  <si>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</si>
  <si>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</si>
  <si>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</si>
  <si>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</si>
  <si>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</si>
  <si>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</si>
  <si>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</si>
  <si>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</si>
  <si>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</si>
  <si>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</si>
  <si>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</si>
  <si>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</si>
  <si>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</si>
  <si>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</si>
  <si>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</si>
  <si>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</si>
  <si>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</si>
  <si>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</si>
  <si>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</si>
  <si>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</si>
  <si>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</si>
  <si>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</si>
  <si>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</si>
  <si>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</si>
  <si>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</si>
  <si>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</si>
  <si>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</si>
  <si>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</si>
  <si>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</si>
  <si>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</si>
  <si>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</si>
  <si>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</si>
  <si>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</si>
  <si>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</si>
  <si>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</si>
  <si>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</si>
  <si>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</si>
  <si>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</si>
  <si>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</si>
  <si>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</si>
  <si>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</si>
  <si>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</si>
  <si>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</si>
  <si>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</si>
  <si>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</si>
  <si>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</si>
  <si>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</si>
  <si>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</si>
  <si>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</si>
  <si>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</si>
  <si>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</si>
  <si>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</si>
  <si>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</si>
  <si>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</si>
  <si>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</si>
  <si>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</si>
  <si>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</si>
  <si>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</si>
  <si>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</si>
  <si>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</si>
  <si>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</si>
  <si>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</si>
  <si>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</si>
  <si>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</si>
  <si>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</si>
  <si>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</si>
  <si>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</si>
  <si>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</si>
  <si>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</si>
  <si>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</si>
  <si>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</si>
  <si>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</si>
  <si>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</si>
  <si>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</si>
  <si>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</si>
  <si>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</si>
  <si>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</si>
  <si>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</si>
  <si>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</si>
  <si>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</si>
  <si>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</si>
  <si>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</si>
  <si>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</si>
  <si>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</si>
  <si>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</si>
  <si>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</si>
  <si>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</si>
  <si>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</si>
  <si>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</si>
  <si>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</si>
  <si>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</si>
  <si>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</si>
  <si>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</si>
  <si>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</si>
  <si>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</si>
  <si>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</si>
  <si>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</si>
  <si>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</si>
  <si>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</si>
  <si>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</si>
  <si>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</si>
  <si>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</si>
  <si>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</si>
  <si>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</si>
  <si>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</si>
  <si>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</si>
  <si>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</si>
  <si>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</si>
  <si>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</si>
  <si>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</si>
  <si>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</si>
  <si>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</si>
  <si>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</si>
  <si>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</si>
  <si>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</si>
  <si>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</si>
  <si>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</si>
  <si>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</si>
  <si>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</si>
  <si>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</si>
  <si>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</si>
  <si>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</si>
  <si>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</si>
  <si>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</si>
  <si>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</si>
  <si>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</si>
  <si>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</si>
  <si>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</si>
  <si>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</si>
  <si>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</si>
  <si>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</si>
  <si>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</si>
  <si>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</si>
  <si>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</si>
  <si>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</si>
  <si>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</si>
  <si>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</si>
  <si>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</si>
  <si>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</si>
  <si>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</si>
  <si>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</si>
  <si>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</si>
  <si>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</si>
  <si>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</si>
  <si>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</si>
  <si>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</si>
  <si>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</si>
  <si>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</si>
  <si>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</si>
  <si>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</si>
  <si>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</si>
  <si>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</si>
  <si>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</si>
  <si>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</si>
  <si>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</si>
  <si>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</si>
  <si>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</si>
  <si>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</si>
  <si>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</si>
  <si>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</si>
  <si>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</si>
  <si>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</si>
  <si>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</si>
  <si>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</si>
  <si>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</si>
  <si>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</si>
  <si>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</si>
  <si>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</si>
  <si>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</si>
  <si>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</si>
  <si>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</si>
  <si>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</si>
  <si>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</si>
  <si>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</si>
  <si>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</si>
  <si>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</si>
  <si>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</si>
  <si>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</si>
  <si>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</si>
  <si>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</si>
  <si>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</si>
  <si>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</si>
  <si>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</si>
  <si>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</si>
  <si>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</si>
  <si>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</si>
  <si>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</si>
  <si>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</si>
  <si>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</si>
  <si>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</si>
  <si>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</si>
  <si>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</si>
  <si>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</si>
  <si>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</si>
  <si>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</si>
  <si>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</si>
  <si>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</si>
  <si>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</si>
  <si>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</si>
  <si>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</si>
  <si>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</si>
  <si>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</si>
  <si>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</si>
  <si>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</si>
  <si>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</si>
  <si>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</si>
  <si>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</si>
  <si>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</si>
  <si>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</si>
  <si>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</si>
  <si>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</si>
  <si>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</si>
  <si>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</si>
  <si>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</si>
  <si>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</si>
  <si>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</si>
  <si>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</si>
  <si>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</si>
  <si>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</si>
  <si>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</si>
  <si>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</si>
  <si>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</si>
  <si>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</si>
  <si>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</si>
  <si>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</si>
  <si>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</si>
  <si>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</si>
  <si>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</si>
  <si>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</si>
  <si>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</si>
  <si>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</si>
  <si>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</si>
  <si>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</si>
  <si>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</si>
  <si>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</si>
  <si>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</si>
  <si>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</si>
  <si>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</si>
  <si>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</si>
  <si>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</si>
  <si>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</si>
  <si>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</si>
  <si>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</si>
  <si>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</si>
  <si>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</si>
  <si>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</si>
  <si>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</si>
  <si>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</si>
  <si>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</si>
  <si>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</si>
  <si>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</si>
  <si>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</si>
  <si>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</si>
  <si>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</si>
  <si>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</si>
  <si>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</si>
  <si>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</si>
  <si>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</si>
  <si>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</si>
  <si>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</si>
  <si>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</si>
  <si>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</si>
  <si>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</si>
  <si>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</si>
  <si>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</si>
  <si>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</si>
  <si>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</si>
  <si>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</si>
  <si>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</si>
  <si>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</si>
  <si>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</si>
  <si>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</si>
  <si>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</si>
  <si>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</si>
  <si>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</si>
  <si>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</si>
  <si>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</si>
  <si>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</si>
  <si>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</si>
  <si>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</si>
  <si>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</si>
  <si>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</si>
  <si>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</si>
  <si>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</si>
  <si>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</si>
  <si>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</si>
  <si>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</si>
  <si>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</si>
  <si>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</si>
  <si>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</si>
  <si>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</si>
  <si>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</si>
  <si>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</si>
  <si>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</si>
  <si>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</si>
  <si>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</si>
  <si>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</si>
  <si>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</si>
  <si>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</si>
  <si>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</si>
  <si>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</si>
  <si>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</si>
  <si>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</si>
  <si>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</si>
  <si>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</si>
  <si>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</si>
  <si>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</si>
  <si>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</si>
  <si>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</si>
  <si>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</si>
  <si>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</si>
  <si>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</si>
  <si>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</si>
  <si>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</si>
  <si>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</si>
  <si>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</si>
  <si>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</si>
  <si>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</si>
  <si>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</si>
  <si>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</si>
  <si>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</si>
  <si>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</si>
  <si>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</si>
  <si>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</si>
  <si>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</si>
  <si>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</si>
  <si>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</si>
  <si>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</si>
  <si>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</si>
  <si>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</si>
  <si>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</si>
  <si>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</si>
  <si>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</si>
  <si>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</si>
  <si>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</si>
  <si>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</si>
  <si>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</si>
  <si>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</si>
  <si>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</si>
  <si>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</si>
  <si>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</si>
  <si>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</si>
  <si>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</si>
  <si>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</si>
  <si>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</si>
  <si>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</si>
  <si>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</si>
  <si>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</si>
  <si>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</si>
  <si>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</si>
  <si>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</si>
  <si>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</si>
  <si>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</si>
  <si>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</si>
  <si>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</si>
  <si>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</si>
  <si>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</si>
  <si>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</si>
  <si>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</si>
  <si>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</si>
  <si>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</si>
  <si>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</si>
  <si>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</si>
  <si>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</si>
  <si>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</si>
  <si>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</si>
  <si>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</si>
  <si>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</si>
  <si>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</si>
  <si>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</si>
  <si>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</si>
  <si>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</si>
  <si>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</si>
  <si>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</si>
  <si>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</si>
  <si>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</si>
  <si>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</si>
  <si>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</si>
  <si>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</si>
  <si>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</si>
  <si>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</si>
  <si>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</si>
  <si>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</si>
  <si>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</si>
  <si>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</si>
  <si>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</si>
  <si>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</si>
  <si>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</si>
  <si>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</si>
  <si>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</si>
  <si>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</si>
  <si>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</si>
  <si>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</si>
  <si>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</si>
  <si>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</si>
  <si>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</si>
  <si>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</si>
  <si>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</si>
  <si>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</si>
  <si>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</si>
  <si>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</si>
  <si>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</si>
  <si>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</si>
  <si>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</si>
  <si>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</si>
  <si>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</si>
  <si>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</si>
  <si>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</si>
  <si>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</si>
  <si>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</si>
  <si>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</si>
  <si>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</si>
  <si>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</si>
  <si>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</si>
  <si>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</si>
  <si>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</si>
  <si>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</si>
  <si>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</si>
  <si>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</si>
  <si>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</si>
  <si>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</si>
  <si>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</si>
  <si>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</si>
  <si>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</si>
  <si>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</si>
  <si>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</si>
  <si>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</si>
  <si>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</si>
  <si>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</si>
  <si>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</si>
  <si>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</si>
  <si>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</si>
  <si>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</si>
  <si>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</si>
  <si>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</si>
  <si>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</si>
  <si>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</si>
  <si>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</si>
  <si>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</si>
  <si>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</si>
  <si>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</si>
  <si>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</si>
  <si>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</si>
  <si>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</si>
  <si>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</si>
  <si>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</si>
  <si>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</si>
  <si>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</si>
  <si>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</si>
  <si>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</si>
  <si>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</si>
  <si>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</si>
  <si>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</si>
  <si>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</si>
  <si>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</si>
  <si>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</si>
  <si>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</si>
  <si>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</si>
  <si>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</si>
  <si>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</si>
  <si>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</si>
  <si>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</si>
  <si>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</si>
  <si>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</si>
  <si>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</si>
  <si>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</si>
  <si>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</si>
  <si>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</si>
  <si>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</si>
  <si>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</si>
  <si>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</si>
  <si>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</si>
  <si>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</si>
  <si>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</si>
  <si>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</si>
  <si>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</si>
  <si>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</si>
  <si>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</si>
  <si>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</si>
  <si>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</si>
  <si>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</si>
  <si>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</si>
  <si>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</si>
  <si>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</si>
  <si>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</si>
  <si>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</si>
  <si>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</si>
  <si>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</si>
  <si>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</si>
  <si>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</si>
  <si>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</si>
  <si>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</si>
  <si>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</si>
  <si>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</si>
  <si>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</si>
  <si>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</si>
  <si>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</si>
  <si>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</si>
  <si>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</si>
  <si>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</si>
  <si>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</si>
  <si>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</si>
  <si>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</si>
  <si>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</si>
  <si>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</si>
  <si>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</si>
  <si>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</si>
  <si>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</si>
  <si>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</si>
  <si>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</si>
  <si>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</si>
  <si>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</si>
  <si>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</si>
  <si>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</si>
  <si>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</si>
  <si>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</si>
  <si>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</si>
  <si>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</si>
  <si>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</si>
  <si>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</si>
  <si>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</si>
  <si>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</si>
  <si>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</si>
  <si>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</si>
  <si>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</si>
  <si>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</si>
  <si>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</si>
  <si>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</si>
  <si>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</si>
  <si>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</si>
  <si>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</si>
  <si>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</si>
  <si>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</si>
  <si>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</si>
  <si>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</si>
  <si>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</si>
  <si>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</si>
  <si>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</si>
  <si>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</si>
  <si>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</si>
  <si>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</si>
  <si>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</si>
  <si>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</si>
  <si>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</si>
  <si>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</si>
  <si>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</si>
  <si>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</si>
  <si>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</si>
  <si>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</si>
  <si>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</si>
  <si>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</si>
  <si>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</si>
  <si>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</si>
  <si>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</si>
  <si>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</si>
  <si>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</si>
  <si>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</si>
  <si>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</si>
  <si>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</si>
  <si>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</si>
  <si>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</si>
  <si>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</si>
  <si>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</si>
  <si>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</si>
  <si>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</si>
  <si>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</si>
  <si>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</si>
  <si>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</si>
  <si>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</si>
  <si>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</si>
  <si>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</si>
  <si>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</si>
  <si>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</si>
  <si>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</si>
  <si>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</si>
  <si>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</si>
  <si>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</si>
  <si>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</si>
  <si>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</si>
  <si>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</si>
  <si>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</si>
  <si>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</si>
  <si>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</si>
  <si>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</si>
  <si>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</si>
  <si>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</si>
  <si>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</si>
  <si>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</si>
  <si>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</si>
  <si>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</si>
  <si>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</si>
  <si>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</si>
  <si>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</si>
  <si>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</si>
  <si>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</si>
  <si>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</si>
  <si>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</si>
  <si>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</si>
  <si>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</si>
  <si>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</si>
  <si>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</si>
  <si>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</si>
  <si>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</si>
  <si>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</si>
  <si>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</si>
  <si>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</si>
  <si>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</si>
  <si>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</si>
  <si>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</si>
  <si>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</si>
  <si>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</si>
  <si>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</si>
  <si>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</si>
  <si>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</si>
  <si>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</si>
  <si>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</si>
  <si>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</si>
  <si>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</si>
  <si>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</si>
  <si>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</si>
  <si>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</si>
  <si>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</si>
  <si>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</si>
  <si>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</si>
  <si>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</si>
  <si>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</si>
  <si>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</si>
  <si>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</si>
  <si>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</si>
  <si>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</si>
  <si>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</si>
  <si>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</si>
  <si>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</si>
  <si>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</si>
  <si>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</si>
  <si>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</si>
  <si>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</si>
  <si>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</si>
  <si>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</si>
  <si>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</si>
  <si>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</si>
  <si>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</si>
  <si>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</si>
  <si>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</si>
  <si>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</si>
  <si>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</si>
  <si>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</si>
  <si>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</si>
  <si>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</si>
  <si>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</si>
  <si>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</si>
  <si>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</si>
  <si>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</si>
  <si>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</si>
  <si>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</si>
  <si>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</si>
  <si>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</si>
  <si>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</si>
  <si>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</si>
  <si>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</si>
  <si>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</si>
  <si>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</si>
  <si>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</si>
  <si>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</si>
  <si>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</si>
  <si>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</si>
  <si>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</si>
  <si>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</si>
  <si>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</si>
  <si>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</si>
  <si>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</si>
  <si>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</si>
  <si>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</si>
  <si>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</si>
  <si>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</si>
  <si>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</si>
  <si>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</si>
  <si>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</si>
  <si>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</si>
  <si>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</si>
  <si>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</si>
  <si>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</si>
  <si>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</si>
  <si>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</si>
  <si>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</si>
  <si>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</si>
  <si>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</si>
  <si>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</si>
  <si>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</si>
  <si>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</si>
  <si>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</si>
  <si>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</si>
  <si>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</si>
  <si>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</si>
  <si>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</si>
  <si>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</si>
  <si>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</si>
  <si>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</si>
  <si>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</si>
  <si>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</si>
  <si>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</si>
  <si>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</si>
  <si>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</si>
  <si>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</si>
  <si>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</si>
  <si>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</si>
  <si>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</si>
  <si>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</si>
  <si>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</si>
  <si>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</si>
  <si>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</si>
  <si>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</si>
  <si>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</si>
  <si>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</si>
  <si>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</si>
  <si>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</si>
  <si>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</si>
  <si>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</si>
  <si>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</si>
  <si>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</si>
  <si>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</si>
  <si>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</si>
  <si>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</si>
  <si>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</si>
  <si>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</si>
  <si>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</si>
  <si>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</si>
  <si>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</si>
  <si>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</si>
  <si>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</si>
  <si>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</si>
  <si>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</si>
  <si>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</si>
  <si>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</si>
  <si>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</si>
  <si>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</si>
  <si>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</si>
  <si>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</si>
  <si>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</si>
  <si>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</si>
  <si>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</si>
  <si>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</si>
  <si>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</si>
  <si>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</si>
  <si>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</si>
  <si>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</si>
  <si>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</si>
  <si>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</si>
  <si>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</si>
  <si>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</si>
  <si>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</si>
  <si>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</si>
  <si>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</si>
  <si>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</si>
  <si>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</si>
  <si>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</si>
  <si>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</si>
  <si>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</si>
  <si>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</si>
  <si>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</si>
  <si>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</si>
  <si>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</si>
  <si>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</si>
  <si>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</si>
  <si>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</si>
  <si>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</si>
  <si>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</si>
  <si>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</si>
  <si>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</si>
  <si>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</si>
  <si>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</si>
  <si>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</si>
  <si>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</si>
  <si>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</si>
  <si>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</si>
  <si>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</si>
  <si>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</si>
  <si>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</si>
  <si>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</si>
  <si>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</si>
  <si>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</si>
  <si>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</si>
  <si>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</si>
  <si>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</si>
  <si>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</si>
  <si>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</si>
  <si>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</si>
  <si>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</si>
  <si>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</si>
  <si>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</si>
  <si>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</si>
  <si>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</si>
  <si>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</si>
  <si>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</si>
  <si>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</si>
  <si>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</si>
  <si>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</si>
  <si>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</si>
  <si>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</si>
  <si>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</si>
  <si>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</si>
  <si>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</si>
  <si>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</si>
  <si>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</si>
  <si>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</si>
  <si>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</si>
  <si>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</si>
  <si>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</si>
  <si>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</si>
  <si>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</si>
  <si>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</si>
  <si>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</si>
  <si>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</si>
  <si>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</si>
  <si>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</si>
  <si>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</si>
  <si>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</si>
  <si>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</si>
  <si>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</si>
  <si>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</si>
  <si>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</si>
  <si>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</si>
  <si>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</si>
  <si>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</si>
  <si>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</si>
  <si>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</si>
  <si>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</si>
  <si>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</si>
  <si>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</si>
  <si>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</si>
  <si>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</si>
  <si>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</si>
  <si>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</si>
  <si>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</si>
  <si>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</si>
  <si>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</si>
  <si>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</si>
  <si>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</si>
  <si>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</si>
  <si>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</si>
  <si>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</si>
  <si>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</si>
  <si>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</si>
  <si>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</si>
  <si>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</si>
  <si>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</si>
  <si>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</si>
  <si>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</si>
  <si>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</si>
  <si>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</si>
  <si>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</si>
  <si>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</si>
  <si>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</si>
  <si>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</si>
  <si>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</si>
  <si>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</si>
  <si>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</si>
  <si>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</si>
  <si>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</si>
  <si>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</si>
  <si>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</si>
  <si>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</si>
  <si>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</si>
  <si>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</si>
  <si>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</si>
  <si>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</si>
  <si>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</si>
  <si>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</si>
  <si>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</si>
  <si>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</si>
  <si>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</si>
  <si>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</si>
  <si>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</si>
  <si>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</si>
  <si>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</si>
  <si>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</si>
  <si>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</si>
  <si>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</si>
  <si>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</si>
  <si>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</si>
  <si>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</si>
  <si>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</si>
  <si>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</si>
  <si>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</si>
  <si>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</si>
  <si>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</si>
  <si>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</si>
  <si>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</si>
  <si>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</si>
  <si>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</si>
  <si>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</si>
  <si>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</si>
  <si>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</si>
  <si>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</si>
  <si>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</si>
  <si>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</si>
  <si>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</si>
  <si>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</si>
  <si>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</si>
  <si>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</si>
  <si>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</si>
  <si>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</si>
  <si>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</si>
  <si>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</si>
  <si>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</si>
  <si>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</si>
  <si>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</si>
  <si>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</si>
  <si>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</si>
  <si>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</si>
  <si>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</si>
  <si>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</si>
  <si>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</si>
  <si>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</si>
  <si>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</si>
  <si>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</si>
  <si>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</si>
  <si>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</si>
  <si>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</si>
  <si>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</si>
  <si>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</si>
  <si>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</si>
  <si>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</si>
  <si>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</si>
  <si>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</si>
  <si>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</si>
  <si>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</si>
  <si>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</si>
  <si>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</si>
  <si>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</si>
  <si>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</si>
  <si>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</si>
  <si>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</si>
  <si>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</si>
  <si>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</si>
  <si>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</si>
  <si>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</si>
  <si>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</si>
  <si>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</si>
  <si>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</si>
  <si>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</si>
  <si>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</si>
  <si>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</si>
  <si>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</si>
  <si>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</si>
  <si>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</si>
  <si>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</si>
  <si>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</si>
  <si>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</si>
  <si>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</si>
  <si>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</si>
  <si>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</si>
  <si>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</si>
  <si>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</si>
  <si>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</si>
  <si>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</si>
  <si>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</si>
  <si>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</si>
  <si>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</si>
  <si>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</si>
  <si>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</si>
  <si>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</si>
  <si>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</si>
  <si>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</si>
  <si>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</si>
  <si>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</si>
  <si>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</si>
  <si>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</si>
  <si>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</si>
  <si>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</si>
  <si>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</si>
  <si>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</si>
  <si>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</si>
  <si>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</si>
  <si>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</si>
  <si>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</si>
  <si>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</si>
  <si>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</si>
  <si>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</si>
  <si>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</si>
  <si>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</si>
  <si>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</si>
  <si>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</si>
  <si>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</si>
  <si>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</si>
  <si>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</si>
  <si>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</si>
  <si>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</si>
  <si>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</si>
  <si>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</si>
  <si>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</si>
  <si>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</si>
  <si>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</si>
  <si>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</si>
  <si>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</si>
  <si>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</si>
  <si>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</si>
  <si>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</si>
  <si>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</si>
  <si>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</si>
  <si>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</si>
  <si>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</si>
  <si>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</si>
  <si>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</si>
  <si>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</si>
  <si>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</si>
  <si>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</si>
  <si>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</si>
  <si>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</si>
  <si>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</si>
  <si>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</si>
  <si>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</si>
  <si>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</si>
  <si>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</si>
  <si>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</si>
  <si>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</si>
  <si>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</si>
  <si>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</si>
  <si>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</si>
  <si>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</si>
  <si>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</si>
  <si>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</si>
  <si>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</si>
  <si>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</si>
  <si>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</si>
  <si>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</si>
  <si>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</si>
  <si>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</si>
  <si>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</si>
  <si>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</si>
  <si>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</si>
  <si>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</si>
  <si>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</si>
  <si>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</si>
  <si>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</si>
  <si>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</si>
  <si>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</si>
  <si>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</si>
  <si>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</si>
  <si>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</si>
  <si>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</si>
  <si>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</si>
  <si>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</si>
  <si>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</si>
  <si>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</si>
  <si>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</si>
  <si>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</si>
  <si>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</si>
  <si>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</si>
  <si>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</si>
  <si>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</si>
  <si>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</si>
  <si>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</si>
  <si>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</si>
  <si>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</si>
  <si>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</si>
  <si>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</si>
  <si>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</si>
  <si>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</si>
  <si>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</si>
  <si>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</si>
  <si>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</si>
  <si>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</si>
  <si>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</si>
  <si>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</si>
  <si>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</si>
  <si>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</si>
  <si>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</si>
  <si>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</si>
  <si>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</si>
  <si>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</si>
  <si>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</si>
  <si>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</si>
  <si>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</si>
  <si>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</si>
  <si>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</si>
  <si>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</si>
  <si>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</si>
  <si>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</si>
  <si>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</si>
  <si>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</si>
  <si>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</si>
  <si>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</si>
  <si>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</si>
  <si>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</si>
  <si>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</si>
  <si>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</si>
  <si>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</si>
  <si>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</si>
  <si>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</si>
  <si>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</si>
  <si>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</si>
  <si>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</si>
  <si>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</si>
  <si>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</si>
  <si>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</si>
  <si>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</si>
  <si>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</si>
  <si>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</si>
  <si>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</si>
  <si>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</si>
  <si>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</si>
  <si>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</si>
  <si>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</si>
  <si>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</si>
  <si>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</si>
  <si>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</si>
  <si>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</si>
  <si>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</si>
  <si>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</si>
  <si>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</si>
  <si>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</si>
  <si>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</si>
  <si>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</si>
  <si>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</si>
  <si>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</si>
  <si>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</si>
  <si>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</si>
  <si>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</si>
  <si>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</si>
  <si>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</si>
  <si>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</si>
  <si>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</si>
  <si>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</si>
  <si>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</si>
  <si>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</si>
  <si>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</si>
  <si>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</si>
  <si>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</si>
  <si>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</si>
  <si>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</si>
  <si>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</si>
  <si>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</si>
  <si>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</si>
  <si>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</si>
  <si>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</si>
  <si>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</si>
  <si>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</si>
  <si>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</si>
  <si>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</si>
  <si>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</si>
  <si>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</si>
  <si>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</si>
  <si>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</si>
  <si>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</si>
  <si>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</si>
  <si>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</si>
  <si>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</si>
  <si>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</si>
  <si>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</si>
  <si>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</si>
  <si>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</si>
  <si>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</si>
  <si>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</si>
  <si>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</si>
  <si>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</si>
  <si>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</si>
  <si>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</si>
  <si>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</si>
  <si>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</si>
  <si>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</si>
  <si>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</si>
  <si>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</si>
  <si>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</si>
  <si>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</si>
  <si>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</si>
  <si>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</si>
  <si>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</si>
  <si>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</si>
  <si>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</si>
  <si>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</si>
  <si>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</si>
  <si>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</si>
  <si>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</si>
  <si>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</si>
  <si>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</si>
  <si>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</si>
  <si>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</si>
  <si>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</si>
  <si>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</si>
  <si>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</si>
  <si>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</si>
  <si>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</si>
  <si>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</si>
  <si>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</si>
  <si>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</si>
  <si>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</si>
  <si>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</si>
  <si>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</si>
  <si>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</si>
  <si>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</si>
  <si>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</si>
  <si>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</si>
  <si>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</si>
  <si>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</si>
  <si>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</si>
  <si>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</si>
  <si>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</si>
  <si>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</si>
  <si>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</si>
  <si>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</si>
  <si>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</si>
  <si>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</si>
  <si>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</si>
  <si>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</si>
  <si>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</si>
  <si>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</si>
  <si>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</si>
  <si>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</si>
  <si>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</si>
  <si>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</si>
  <si>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</si>
  <si>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</si>
  <si>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</si>
  <si>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</si>
  <si>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</si>
  <si>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</si>
  <si>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</si>
  <si>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</si>
  <si>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</si>
  <si>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</si>
  <si>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</si>
  <si>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</si>
  <si>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</si>
  <si>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</si>
  <si>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</si>
  <si>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</si>
  <si>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</si>
  <si>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</si>
  <si>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</si>
  <si>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</si>
  <si>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</si>
  <si>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</si>
  <si>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</si>
  <si>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</si>
  <si>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</si>
  <si>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</si>
  <si>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</si>
  <si>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</si>
  <si>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</si>
  <si>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</si>
  <si>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</si>
  <si>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</si>
  <si>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</si>
  <si>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</si>
  <si>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</si>
  <si>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</si>
  <si>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</si>
  <si>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</si>
  <si>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</si>
  <si>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</si>
  <si>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</si>
  <si>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</si>
  <si>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</si>
  <si>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</si>
  <si>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</si>
  <si>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</si>
  <si>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</si>
  <si>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</si>
  <si>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</si>
  <si>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</si>
  <si>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</si>
  <si>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</si>
  <si>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</si>
  <si>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</si>
  <si>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</si>
  <si>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</si>
  <si>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</si>
  <si>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</si>
  <si>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</si>
  <si>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</si>
  <si>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</si>
  <si>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</si>
  <si>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</si>
  <si>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</si>
  <si>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</si>
  <si>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</si>
  <si>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</si>
  <si>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</si>
  <si>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</si>
  <si>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</si>
  <si>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</si>
  <si>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</si>
  <si>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</si>
  <si>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</si>
  <si>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</si>
  <si>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</si>
  <si>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</si>
  <si>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</si>
  <si>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</si>
  <si>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</si>
  <si>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</si>
  <si>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</si>
  <si>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</si>
  <si>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</si>
  <si>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</si>
  <si>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</si>
  <si>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</si>
  <si>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</si>
  <si>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</si>
  <si>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</si>
  <si>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</si>
  <si>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</si>
  <si>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</si>
  <si>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</si>
  <si>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</si>
  <si>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</si>
  <si>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</si>
  <si>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</si>
  <si>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</si>
  <si>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</si>
  <si>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</si>
  <si>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</si>
  <si>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</si>
  <si>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</si>
  <si>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</si>
  <si>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</si>
  <si>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</si>
  <si>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</si>
  <si>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</si>
  <si>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</si>
  <si>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</si>
  <si>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</si>
  <si>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</si>
  <si>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</si>
  <si>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</si>
  <si>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</si>
  <si>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</si>
  <si>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</si>
  <si>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</si>
  <si>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</si>
  <si>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</si>
  <si>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</si>
  <si>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</si>
  <si>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</si>
  <si>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</si>
  <si>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</si>
  <si>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</si>
  <si>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</si>
  <si>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</si>
  <si>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</si>
  <si>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</si>
  <si>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</si>
  <si>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</si>
  <si>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</si>
  <si>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</si>
  <si>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</si>
  <si>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</si>
  <si>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</si>
  <si>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</si>
  <si>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</si>
  <si>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</si>
  <si>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</si>
  <si>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</si>
  <si>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</si>
  <si>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</si>
  <si>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</si>
  <si>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</si>
  <si>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</si>
  <si>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</si>
  <si>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</si>
  <si>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</si>
  <si>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</si>
  <si>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</si>
  <si>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</si>
  <si>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</si>
  <si>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</si>
  <si>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</si>
  <si>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</si>
  <si>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</si>
  <si>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</si>
  <si>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</si>
  <si>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</si>
  <si>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</si>
  <si>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</si>
  <si>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</si>
  <si>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</si>
  <si>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</si>
  <si>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</si>
  <si>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</si>
  <si>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</si>
  <si>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</si>
  <si>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</si>
  <si>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</si>
  <si>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</si>
  <si>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</si>
  <si>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</si>
  <si>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</si>
  <si>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</si>
  <si>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</si>
  <si>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</si>
  <si>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</si>
  <si>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</si>
  <si>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</si>
  <si>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</si>
  <si>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</si>
  <si>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</si>
  <si>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</si>
  <si>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</si>
  <si>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</si>
  <si>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</si>
  <si>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</si>
  <si>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</si>
  <si>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</si>
  <si>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</si>
  <si>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</si>
  <si>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</si>
  <si>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</si>
  <si>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</si>
  <si>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</si>
  <si>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</si>
  <si>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</si>
  <si>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</si>
  <si>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</si>
  <si>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</si>
  <si>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</si>
  <si>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</si>
  <si>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</si>
  <si>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</si>
  <si>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</si>
  <si>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</si>
  <si>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</si>
  <si>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</si>
  <si>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</si>
  <si>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</si>
  <si>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</si>
  <si>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</si>
  <si>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</si>
  <si>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</si>
  <si>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</si>
  <si>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</si>
  <si>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</si>
  <si>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</si>
  <si>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</si>
  <si>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</si>
  <si>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</si>
  <si>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</si>
  <si>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</si>
  <si>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</si>
  <si>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</si>
  <si>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</si>
  <si>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</si>
  <si>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</si>
  <si>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</si>
  <si>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</si>
  <si>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</si>
  <si>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</si>
  <si>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</si>
  <si>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</si>
  <si>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</si>
  <si>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</si>
  <si>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</si>
  <si>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</si>
  <si>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</si>
  <si>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</si>
  <si>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</si>
  <si>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</si>
  <si>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</si>
  <si>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</si>
  <si>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</si>
  <si>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</si>
  <si>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</si>
  <si>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</si>
  <si>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</si>
  <si>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</si>
  <si>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</si>
  <si>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</si>
  <si>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</si>
  <si>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</si>
  <si>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</si>
  <si>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</si>
  <si>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</si>
  <si>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</si>
  <si>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</si>
  <si>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</si>
  <si>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</si>
  <si>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</si>
  <si>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</si>
  <si>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</si>
  <si>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</si>
  <si>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</si>
  <si>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</si>
  <si>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</si>
  <si>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</si>
  <si>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</si>
  <si>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</si>
  <si>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</si>
  <si>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</si>
  <si>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</si>
  <si>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</si>
  <si>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</si>
  <si>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</si>
  <si>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</si>
  <si>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</si>
  <si>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</si>
  <si>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</si>
  <si>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</si>
  <si>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</si>
  <si>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</si>
  <si>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</si>
  <si>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</si>
  <si>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</si>
  <si>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</si>
  <si>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</si>
  <si>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</si>
  <si>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</si>
  <si>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</si>
  <si>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</si>
  <si>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</si>
  <si>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</si>
  <si>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</si>
  <si>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</si>
  <si>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</si>
  <si>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</si>
  <si>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</si>
  <si>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</si>
  <si>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</si>
  <si>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</si>
  <si>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</si>
  <si>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</si>
  <si>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</si>
  <si>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</si>
  <si>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</si>
  <si>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</si>
  <si>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</si>
  <si>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</si>
  <si>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</si>
  <si>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</si>
  <si>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</si>
  <si>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</si>
  <si>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</si>
  <si>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</si>
  <si>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</si>
  <si>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</si>
  <si>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</si>
  <si>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</si>
  <si>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</si>
  <si>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</si>
  <si>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</si>
  <si>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</si>
  <si>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</si>
  <si>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</si>
  <si>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</si>
  <si>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</si>
  <si>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</si>
  <si>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</si>
  <si>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</si>
  <si>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</si>
  <si>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</si>
  <si>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</si>
  <si>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</si>
  <si>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</si>
  <si>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</si>
  <si>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</si>
  <si>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</si>
  <si>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</si>
  <si>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</si>
  <si>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</si>
  <si>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</si>
  <si>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</si>
  <si>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</si>
  <si>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</si>
  <si>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</si>
  <si>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</si>
  <si>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</si>
  <si>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</si>
  <si>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</si>
  <si>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</si>
  <si>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</si>
  <si>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</si>
  <si>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</si>
  <si>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</si>
  <si>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</si>
  <si>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</si>
  <si>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</si>
  <si>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</si>
  <si>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</si>
  <si>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</si>
  <si>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</si>
  <si>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</si>
  <si>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</si>
  <si>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</si>
  <si>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</si>
  <si>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</si>
  <si>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</si>
  <si>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</si>
  <si>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</si>
  <si>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</si>
  <si>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</si>
  <si>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</si>
  <si>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</si>
  <si>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</si>
  <si>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</si>
  <si>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</si>
  <si>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</si>
  <si>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</si>
  <si>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</si>
  <si>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</si>
  <si>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</si>
  <si>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</si>
  <si>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</si>
  <si>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</si>
  <si>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</si>
  <si>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</si>
  <si>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</si>
  <si>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</si>
  <si>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</si>
  <si>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</si>
  <si>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</si>
  <si>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</si>
  <si>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</si>
  <si>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</si>
  <si>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</si>
  <si>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</si>
  <si>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</si>
  <si>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</si>
  <si>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</si>
  <si>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</si>
  <si>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</si>
  <si>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</si>
  <si>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</si>
  <si>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</si>
  <si>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</si>
  <si>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</si>
  <si>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</si>
  <si>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</si>
  <si>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</si>
  <si>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</si>
  <si>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</si>
  <si>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</si>
  <si>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</si>
  <si>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</si>
  <si>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</si>
  <si>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</si>
  <si>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</si>
  <si>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</si>
  <si>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</si>
  <si>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</si>
  <si>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</si>
  <si>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</si>
  <si>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</si>
  <si>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</si>
  <si>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</si>
  <si>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</si>
  <si>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</si>
  <si>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</si>
  <si>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</si>
  <si>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</si>
  <si>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</si>
  <si>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</si>
  <si>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</si>
  <si>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</si>
  <si>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</si>
  <si>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</si>
  <si>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</si>
  <si>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</si>
  <si>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</si>
  <si>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</si>
  <si>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</si>
  <si>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</si>
  <si>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</si>
  <si>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</si>
  <si>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</si>
  <si>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</si>
  <si>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</si>
  <si>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</si>
  <si>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</si>
  <si>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</si>
  <si>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</si>
  <si>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</si>
  <si>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</si>
  <si>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</si>
  <si>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</si>
  <si>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</si>
  <si>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</si>
  <si>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</si>
  <si>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</si>
  <si>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</si>
  <si>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</si>
  <si>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</si>
  <si>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</si>
  <si>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</si>
  <si>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</si>
  <si>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</si>
  <si>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</si>
  <si>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</si>
  <si>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</si>
  <si>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</si>
  <si>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</si>
  <si>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</si>
  <si>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</si>
  <si>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</si>
  <si>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</si>
  <si>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</si>
  <si>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</si>
  <si>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</si>
  <si>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</si>
  <si>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</si>
  <si>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</si>
  <si>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</si>
  <si>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</si>
  <si>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</si>
  <si>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</si>
  <si>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</si>
  <si>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</si>
  <si>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</si>
  <si>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</si>
  <si>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</si>
  <si>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</si>
  <si>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</si>
  <si>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</si>
  <si>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</si>
  <si>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</si>
  <si>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</si>
  <si>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</si>
  <si>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</si>
  <si>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</si>
  <si>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</si>
  <si>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</si>
  <si>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</si>
  <si>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</si>
  <si>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</si>
  <si>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</si>
  <si>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</si>
  <si>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</si>
  <si>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</si>
  <si>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</si>
  <si>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</si>
  <si>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</si>
  <si>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</si>
  <si>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</si>
  <si>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</si>
  <si>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</si>
  <si>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</si>
  <si>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</si>
  <si>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</si>
  <si>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</si>
  <si>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</si>
  <si>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</si>
  <si>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</si>
  <si>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</si>
  <si>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</si>
  <si>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</si>
  <si>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</si>
  <si>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</si>
  <si>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</si>
  <si>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</si>
  <si>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</si>
  <si>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</si>
  <si>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</si>
  <si>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</si>
  <si>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</si>
  <si>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</si>
  <si>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</si>
  <si>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</si>
  <si>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</si>
  <si>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</si>
  <si>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</si>
  <si>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</si>
  <si>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</si>
  <si>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</si>
  <si>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</si>
  <si>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</si>
  <si>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</si>
  <si>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</si>
  <si>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</si>
  <si>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</si>
  <si>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</si>
  <si>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</si>
  <si>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</si>
  <si>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</si>
  <si>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</si>
  <si>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</si>
  <si>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</si>
  <si>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</si>
  <si>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</si>
  <si>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</si>
  <si>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</si>
  <si>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</si>
  <si>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</si>
  <si>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</si>
  <si>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</si>
  <si>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</si>
  <si>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</si>
  <si>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</si>
  <si>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</si>
  <si>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</si>
  <si>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</si>
  <si>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</si>
  <si>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</si>
  <si>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</si>
  <si>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</si>
  <si>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</si>
  <si>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</si>
  <si>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</si>
  <si>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</si>
  <si>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</si>
  <si>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</si>
  <si>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</si>
  <si>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</si>
  <si>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</si>
  <si>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</si>
  <si>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</si>
  <si>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</si>
  <si>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</si>
  <si>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</si>
  <si>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</si>
  <si>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</si>
  <si>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</si>
  <si>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</si>
  <si>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</si>
  <si>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</si>
  <si>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</si>
  <si>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</si>
  <si>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</si>
  <si>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</si>
  <si>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</si>
  <si>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</si>
  <si>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</si>
  <si>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</si>
  <si>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</si>
  <si>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</si>
  <si>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</si>
  <si>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</si>
  <si>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</si>
  <si>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</si>
  <si>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</si>
  <si>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</si>
  <si>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</si>
  <si>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</si>
  <si>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</si>
  <si>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</si>
  <si>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</si>
  <si>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</si>
  <si>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</si>
  <si>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</si>
  <si>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</si>
  <si>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</si>
  <si>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</si>
  <si>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</si>
  <si>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</si>
  <si>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</si>
  <si>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</si>
  <si>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</si>
  <si>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</si>
  <si>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</si>
  <si>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</si>
  <si>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</si>
  <si>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</si>
  <si>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</si>
  <si>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</si>
  <si>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</si>
  <si>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</si>
  <si>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</si>
  <si>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</si>
  <si>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</si>
  <si>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</si>
  <si>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</si>
  <si>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</si>
  <si>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</si>
  <si>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</si>
  <si>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</si>
  <si>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</si>
  <si>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</si>
  <si>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</si>
  <si>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</si>
  <si>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</si>
  <si>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</si>
  <si>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</si>
  <si>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</si>
  <si>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</si>
  <si>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</si>
  <si>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</si>
  <si>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</si>
  <si>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</si>
  <si>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</si>
  <si>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</si>
  <si>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</si>
  <si>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</si>
  <si>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</si>
  <si>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</si>
  <si>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</si>
  <si>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</si>
  <si>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</si>
  <si>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</si>
  <si>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</si>
  <si>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</si>
  <si>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</si>
  <si>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</si>
  <si>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</si>
  <si>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</si>
  <si>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</si>
  <si>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</si>
  <si>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</si>
  <si>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</si>
  <si>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</si>
  <si>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</si>
  <si>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</si>
  <si>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</si>
  <si>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</si>
  <si>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</si>
  <si>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</si>
  <si>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</si>
  <si>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</si>
  <si>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</si>
  <si>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</si>
  <si>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</si>
  <si>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</si>
  <si>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</si>
  <si>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</si>
  <si>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</si>
  <si>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</si>
  <si>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</si>
  <si>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</si>
  <si>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</si>
  <si>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</si>
  <si>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</si>
  <si>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</si>
  <si>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</si>
  <si>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</si>
  <si>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</si>
  <si>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</si>
  <si>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</si>
  <si>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</si>
  <si>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</si>
  <si>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</si>
  <si>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</si>
  <si>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</si>
  <si>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</si>
  <si>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</si>
  <si>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</si>
  <si>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</si>
  <si>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</si>
  <si>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</si>
  <si>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</si>
  <si>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</si>
  <si>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</si>
  <si>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</si>
  <si>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</si>
  <si>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</si>
  <si>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</si>
  <si>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</si>
  <si>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</si>
  <si>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</si>
  <si>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</si>
  <si>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</si>
  <si>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</si>
  <si>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</si>
  <si>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</si>
  <si>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</si>
  <si>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</si>
  <si>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</si>
  <si>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</si>
  <si>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</si>
  <si>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</si>
  <si>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</si>
  <si>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</si>
  <si>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</si>
  <si>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</si>
  <si>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</si>
  <si>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</si>
  <si>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</si>
  <si>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</si>
  <si>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</si>
  <si>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</si>
  <si>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</si>
  <si>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</si>
  <si>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</si>
  <si>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</si>
  <si>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</si>
  <si>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</si>
  <si>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</si>
  <si>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</si>
  <si>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</si>
  <si>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</si>
  <si>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</si>
  <si>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</si>
  <si>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</si>
  <si>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</si>
  <si>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</si>
  <si>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</si>
  <si>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</si>
  <si>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</si>
  <si>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</si>
  <si>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</si>
  <si>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</si>
  <si>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</si>
  <si>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</si>
  <si>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</si>
  <si>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</si>
  <si>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</si>
  <si>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</si>
  <si>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</si>
  <si>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</si>
  <si>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</si>
  <si>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</si>
  <si>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</si>
  <si>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</si>
  <si>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</si>
  <si>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</si>
  <si>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</si>
  <si>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</si>
  <si>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</si>
  <si>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</si>
  <si>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</si>
  <si>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</si>
  <si>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</si>
  <si>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</si>
  <si>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</si>
  <si>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</si>
  <si>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</si>
  <si>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</si>
  <si>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</si>
  <si>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</si>
  <si>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</si>
  <si>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</si>
  <si>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</si>
  <si>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</si>
  <si>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</si>
  <si>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</si>
  <si>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</si>
  <si>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</si>
  <si>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</si>
  <si>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</si>
  <si>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</si>
  <si>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</si>
  <si>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</si>
  <si>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</si>
  <si>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</si>
  <si>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</si>
  <si>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</si>
  <si>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</si>
  <si>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</si>
  <si>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</si>
  <si>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</si>
  <si>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</si>
  <si>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</si>
  <si>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</si>
  <si>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</si>
  <si>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</si>
  <si>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</si>
  <si>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</si>
  <si>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</si>
  <si>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</si>
  <si>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</si>
  <si>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</si>
  <si>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</si>
  <si>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</si>
  <si>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</si>
  <si>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</si>
  <si>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</si>
  <si>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</si>
  <si>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</si>
  <si>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</si>
  <si>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</si>
  <si>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</si>
  <si>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</si>
  <si>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</si>
  <si>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</si>
  <si>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</si>
  <si>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</si>
  <si>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</si>
  <si>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</si>
  <si>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</si>
  <si>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</si>
  <si>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</si>
  <si>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</si>
  <si>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</si>
  <si>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</si>
  <si>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</si>
  <si>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</si>
  <si>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</si>
  <si>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</si>
  <si>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</si>
  <si>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</si>
  <si>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</si>
  <si>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</si>
  <si>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</si>
  <si>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</si>
  <si>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</si>
  <si>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</si>
  <si>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</si>
  <si>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</si>
  <si>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</si>
  <si>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</si>
  <si>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</si>
  <si>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</si>
  <si>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</si>
  <si>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</si>
  <si>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</si>
  <si>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</si>
  <si>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</si>
  <si>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</si>
  <si>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</si>
  <si>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</si>
  <si>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</si>
  <si>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</si>
  <si>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</si>
  <si>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</si>
  <si>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</si>
  <si>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</si>
  <si>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</si>
  <si>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</si>
  <si>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</si>
  <si>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</si>
  <si>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</si>
  <si>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</si>
  <si>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</si>
  <si>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</si>
  <si>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</si>
  <si>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</si>
  <si>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</si>
  <si>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</si>
  <si>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</si>
  <si>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</si>
  <si>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</si>
  <si>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</si>
  <si>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</si>
  <si>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</si>
  <si>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</si>
  <si>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</si>
  <si>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</si>
  <si>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</si>
  <si>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</si>
  <si>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</si>
  <si>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</si>
  <si>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</si>
  <si>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</si>
  <si>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</si>
  <si>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</si>
  <si>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</si>
  <si>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</si>
  <si>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</si>
  <si>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</si>
  <si>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</si>
  <si>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</si>
  <si>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</si>
  <si>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</si>
  <si>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</si>
  <si>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</si>
  <si>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</si>
  <si>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</si>
  <si>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</si>
  <si>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</si>
  <si>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</si>
  <si>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</si>
  <si>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</si>
  <si>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</si>
  <si>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</si>
  <si>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</si>
  <si>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</si>
  <si>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</si>
  <si>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</si>
  <si>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</si>
  <si>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</si>
  <si>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</si>
  <si>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</si>
  <si>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</si>
  <si>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</si>
  <si>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</si>
  <si>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</si>
  <si>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</si>
  <si>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</si>
  <si>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</si>
  <si>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</si>
  <si>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</si>
  <si>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</si>
  <si>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</si>
  <si>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</si>
  <si>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</si>
  <si>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</si>
  <si>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</si>
  <si>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</si>
  <si>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</si>
  <si>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</si>
  <si>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</si>
  <si>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</si>
  <si>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</si>
  <si>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</si>
  <si>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</si>
  <si>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</si>
  <si>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</si>
  <si>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</si>
  <si>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</si>
  <si>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</si>
  <si>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</si>
  <si>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</si>
  <si>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</si>
  <si>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</si>
  <si>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</si>
  <si>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</si>
  <si>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</si>
  <si>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</si>
  <si>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</si>
  <si>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</si>
  <si>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</si>
  <si>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</si>
  <si>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</si>
  <si>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</si>
  <si>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</si>
  <si>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</si>
  <si>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</si>
  <si>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</si>
  <si>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</si>
  <si>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</si>
  <si>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</si>
  <si>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</si>
  <si>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</si>
  <si>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</si>
  <si>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</si>
  <si>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</si>
  <si>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</si>
  <si>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</si>
  <si>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</si>
  <si>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</si>
  <si>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</si>
  <si>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</si>
  <si>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</si>
  <si>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</si>
  <si>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</si>
  <si>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</si>
  <si>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</si>
  <si>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</si>
  <si>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</si>
  <si>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</si>
  <si>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</si>
  <si>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</si>
  <si>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</si>
  <si>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</si>
  <si>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</si>
  <si>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</si>
  <si>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</si>
  <si>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</si>
  <si>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</si>
  <si>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</si>
  <si>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</si>
  <si>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</si>
  <si>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</si>
  <si>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</si>
  <si>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</si>
  <si>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</si>
  <si>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</si>
  <si>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</si>
  <si>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</si>
  <si>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</si>
  <si>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</si>
  <si>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</si>
  <si>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</si>
  <si>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</si>
  <si>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</si>
  <si>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</si>
  <si>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</si>
  <si>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</si>
  <si>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</si>
  <si>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</si>
  <si>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</si>
  <si>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</si>
  <si>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</si>
  <si>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</si>
  <si>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</si>
  <si>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</si>
  <si>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</si>
  <si>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</si>
  <si>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</si>
  <si>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</si>
  <si>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</si>
  <si>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</si>
  <si>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</si>
  <si>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</si>
  <si>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</si>
  <si>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</si>
  <si>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</si>
  <si>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</si>
  <si>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</si>
  <si>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</si>
  <si>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</si>
  <si>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</si>
  <si>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</si>
  <si>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</si>
  <si>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</si>
  <si>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</si>
  <si>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</si>
  <si>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</si>
  <si>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</si>
  <si>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</si>
  <si>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</si>
  <si>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</si>
  <si>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</si>
  <si>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</si>
  <si>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</si>
  <si>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</si>
  <si>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</si>
  <si>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</si>
  <si>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</si>
  <si>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</si>
  <si>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</si>
  <si>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</si>
  <si>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</si>
  <si>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</si>
  <si>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</si>
  <si>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</si>
  <si>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</si>
  <si>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</si>
  <si>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</si>
  <si>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</si>
  <si>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</si>
  <si>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</si>
  <si>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</si>
  <si>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</si>
  <si>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</si>
  <si>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</si>
  <si>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</si>
  <si>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</si>
  <si>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</si>
  <si>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</si>
  <si>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</si>
  <si>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</si>
  <si>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</si>
  <si>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</si>
  <si>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</si>
  <si>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</si>
  <si>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</si>
  <si>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</si>
  <si>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</si>
  <si>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</si>
  <si>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</si>
  <si>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</si>
  <si>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</si>
  <si>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</si>
  <si>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</si>
  <si>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</si>
  <si>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</si>
  <si>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</si>
  <si>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</si>
  <si>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</si>
  <si>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</si>
  <si>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</si>
  <si>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</si>
  <si>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</si>
  <si>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</si>
  <si>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</si>
  <si>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</si>
  <si>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</si>
  <si>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</si>
  <si>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</si>
  <si>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</si>
  <si>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</si>
  <si>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</si>
  <si>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</si>
  <si>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</si>
  <si>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</si>
  <si>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</si>
  <si>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</si>
  <si>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</si>
  <si>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</si>
  <si>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</si>
  <si>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</si>
  <si>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</si>
  <si>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</si>
  <si>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</si>
  <si>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</si>
  <si>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</si>
  <si>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</si>
  <si>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</si>
  <si>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</si>
  <si>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</si>
  <si>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</si>
  <si>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</si>
  <si>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</si>
  <si>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</si>
  <si>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</si>
  <si>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</si>
  <si>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</si>
  <si>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</si>
  <si>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</si>
  <si>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</si>
  <si>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</si>
  <si>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</si>
  <si>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</si>
  <si>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</si>
  <si>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</si>
  <si>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</si>
  <si>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</si>
  <si>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</si>
  <si>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</si>
  <si>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</si>
  <si>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</si>
  <si>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</si>
  <si>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</si>
  <si>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</si>
  <si>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</si>
  <si>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</si>
  <si>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</si>
  <si>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</si>
  <si>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</si>
  <si>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</si>
  <si>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</si>
  <si>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</si>
  <si>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</si>
  <si>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</si>
  <si>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</si>
  <si>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</si>
  <si>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</si>
  <si>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</si>
  <si>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</si>
  <si>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</si>
  <si>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</si>
  <si>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</si>
  <si>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</si>
  <si>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</si>
  <si>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</si>
  <si>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</si>
  <si>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</si>
  <si>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</si>
  <si>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</si>
  <si>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</si>
  <si>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</si>
  <si>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</si>
  <si>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</si>
  <si>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</si>
  <si>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</si>
  <si>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</si>
  <si>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</si>
  <si>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</si>
  <si>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</si>
  <si>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</si>
  <si>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</si>
  <si>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</si>
  <si>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</si>
  <si>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</si>
  <si>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</si>
  <si>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</si>
  <si>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</si>
  <si>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</si>
  <si>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</si>
  <si>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</si>
  <si>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</si>
  <si>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</si>
  <si>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</si>
  <si>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</si>
  <si>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</si>
  <si>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</si>
  <si>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</si>
  <si>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</si>
  <si>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</si>
  <si>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</si>
  <si>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</si>
  <si>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</si>
  <si>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</si>
  <si>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</si>
  <si>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</si>
  <si>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</si>
  <si>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</si>
  <si>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</si>
  <si>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</si>
  <si>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</si>
  <si>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</si>
  <si>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</si>
  <si>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</si>
  <si>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</si>
  <si>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</si>
  <si>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</si>
  <si>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</si>
  <si>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</si>
  <si>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</si>
  <si>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</si>
  <si>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</si>
  <si>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</si>
  <si>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</si>
  <si>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</si>
  <si>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</si>
  <si>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</si>
  <si>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</si>
  <si>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</si>
  <si>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</si>
  <si>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</si>
  <si>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</si>
  <si>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</si>
  <si>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</si>
  <si>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</si>
  <si>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</si>
  <si>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</si>
  <si>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</si>
  <si>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</si>
  <si>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</si>
  <si>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</si>
  <si>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</si>
  <si>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</si>
  <si>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</si>
  <si>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</si>
  <si>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</si>
  <si>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</si>
  <si>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</si>
  <si>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</si>
  <si>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</si>
  <si>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</si>
  <si>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</si>
  <si>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</si>
  <si>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</si>
  <si>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</si>
  <si>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</si>
  <si>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</si>
  <si>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</si>
  <si>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</si>
  <si>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</si>
  <si>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</si>
  <si>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</si>
  <si>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</si>
  <si>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</si>
  <si>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</si>
  <si>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</si>
  <si>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</si>
  <si>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</si>
  <si>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</si>
  <si>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</si>
  <si>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</si>
  <si>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</si>
  <si>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</si>
  <si>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</si>
  <si>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</si>
  <si>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</si>
  <si>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</si>
  <si>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</si>
  <si>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</si>
  <si>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</si>
  <si>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</si>
  <si>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</si>
  <si>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</si>
  <si>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</si>
  <si>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</si>
  <si>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</si>
  <si>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</si>
  <si>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</si>
  <si>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</si>
  <si>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</si>
  <si>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</si>
  <si>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</si>
  <si>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</si>
  <si>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</si>
  <si>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</si>
  <si>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</si>
  <si>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</si>
  <si>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</si>
  <si>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</si>
  <si>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</si>
  <si>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</si>
  <si>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</si>
  <si>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</si>
  <si>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</si>
  <si>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</si>
  <si>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</si>
  <si>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</si>
  <si>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</si>
  <si>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</si>
  <si>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</si>
  <si>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</si>
  <si>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</si>
  <si>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</si>
  <si>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</si>
  <si>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</si>
  <si>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</si>
  <si>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</si>
  <si>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</si>
  <si>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</si>
  <si>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</si>
  <si>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</si>
  <si>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</si>
  <si>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</si>
  <si>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</si>
  <si>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</si>
  <si>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</si>
  <si>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</si>
  <si>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</si>
  <si>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</si>
  <si>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</si>
  <si>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</si>
  <si>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</si>
  <si>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</si>
  <si>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</si>
  <si>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</si>
  <si>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</si>
  <si>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</si>
  <si>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</si>
  <si>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</si>
  <si>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</si>
  <si>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</si>
  <si>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</si>
  <si>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</si>
  <si>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</si>
  <si>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</si>
  <si>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</si>
  <si>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</si>
  <si>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</si>
  <si>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</si>
  <si>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</si>
  <si>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</si>
  <si>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</si>
  <si>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</si>
  <si>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</si>
  <si>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</si>
  <si>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</si>
  <si>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</si>
  <si>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</si>
  <si>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</si>
  <si>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</si>
  <si>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</si>
  <si>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</si>
  <si>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</si>
  <si>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</si>
  <si>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</si>
  <si>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</si>
  <si>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</si>
  <si>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</si>
  <si>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</si>
  <si>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</si>
  <si>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</si>
  <si>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</si>
  <si>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</si>
  <si>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</si>
  <si>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</si>
  <si>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</si>
  <si>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</si>
  <si>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</si>
  <si>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</si>
  <si>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</si>
  <si>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</si>
  <si>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</si>
  <si>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</si>
  <si>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</si>
  <si>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</si>
  <si>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</si>
  <si>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</si>
  <si>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</si>
  <si>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</si>
  <si>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</si>
  <si>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</si>
  <si>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</si>
  <si>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</si>
  <si>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</si>
  <si>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</si>
  <si>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</si>
  <si>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</si>
  <si>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</si>
  <si>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</si>
  <si>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</si>
  <si>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</si>
  <si>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</si>
  <si>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</si>
  <si>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</si>
  <si>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</si>
  <si>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</si>
  <si>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</si>
  <si>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</si>
  <si>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</si>
  <si>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</si>
  <si>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</si>
  <si>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</si>
  <si>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</si>
  <si>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</si>
  <si>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</si>
  <si>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</si>
  <si>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</si>
  <si>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</si>
  <si>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</si>
  <si>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</si>
  <si>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</si>
  <si>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</si>
  <si>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</si>
  <si>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</si>
  <si>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</si>
  <si>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</si>
  <si>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</si>
  <si>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</si>
  <si>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</si>
  <si>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</si>
  <si>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</si>
  <si>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</si>
  <si>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</si>
  <si>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</si>
  <si>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</si>
  <si>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</si>
  <si>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</si>
  <si>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</si>
  <si>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</si>
  <si>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</si>
  <si>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</si>
  <si>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</si>
  <si>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</si>
  <si>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</si>
  <si>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</si>
  <si>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</si>
  <si>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</si>
  <si>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</si>
  <si>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</si>
  <si>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</si>
  <si>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</si>
  <si>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</si>
  <si>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</si>
  <si>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</si>
  <si>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</si>
  <si>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</si>
  <si>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</si>
  <si>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</si>
  <si>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</si>
  <si>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</si>
  <si>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</si>
  <si>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</si>
  <si>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</si>
  <si>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</si>
  <si>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</si>
  <si>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</si>
  <si>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</si>
  <si>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</si>
  <si>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</si>
  <si>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</si>
  <si>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</si>
  <si>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</si>
  <si>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</si>
  <si>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</si>
  <si>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</si>
  <si>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</si>
  <si>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</si>
  <si>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</si>
  <si>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</si>
  <si>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</si>
  <si>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</si>
  <si>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</si>
  <si>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</si>
  <si>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</si>
  <si>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</si>
  <si>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</si>
  <si>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</si>
  <si>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</si>
  <si>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</si>
  <si>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</si>
  <si>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</si>
  <si>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</si>
  <si>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</si>
  <si>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</si>
  <si>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</si>
  <si>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</si>
  <si>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</si>
  <si>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</si>
  <si>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</si>
  <si>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</si>
  <si>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</si>
  <si>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</si>
  <si>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</si>
  <si>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</si>
  <si>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</si>
  <si>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</si>
  <si>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</si>
  <si>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</si>
  <si>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</si>
  <si>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</si>
  <si>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</si>
  <si>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</si>
  <si>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</si>
  <si>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</si>
  <si>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</si>
  <si>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</si>
  <si>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</si>
  <si>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</si>
  <si>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</si>
  <si>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</si>
  <si>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</si>
  <si>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</si>
  <si>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</si>
  <si>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</si>
  <si>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</si>
  <si>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</si>
  <si>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</si>
  <si>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</si>
  <si>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</si>
  <si>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</si>
  <si>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</si>
  <si>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</si>
  <si>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</si>
  <si>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</si>
  <si>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</si>
  <si>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</si>
  <si>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</si>
  <si>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</si>
  <si>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</si>
  <si>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</si>
  <si>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</si>
  <si>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</si>
  <si>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</si>
  <si>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</si>
  <si>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</si>
  <si>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</si>
  <si>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</si>
  <si>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</si>
  <si>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</si>
  <si>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</si>
  <si>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</si>
  <si>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</si>
  <si>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</si>
  <si>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</si>
  <si>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</si>
  <si>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</si>
  <si>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</si>
  <si>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</si>
  <si>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</si>
  <si>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</si>
  <si>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</si>
  <si>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</si>
  <si>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</si>
  <si>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</si>
  <si>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</si>
  <si>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</si>
  <si>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</si>
  <si>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</si>
  <si>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</si>
  <si>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</si>
  <si>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</si>
  <si>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</si>
  <si>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</si>
  <si>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</si>
  <si>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</si>
  <si>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</si>
  <si>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</si>
  <si>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</si>
  <si>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</si>
  <si>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</si>
  <si>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</si>
  <si>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</si>
  <si>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</si>
  <si>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</si>
  <si>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</si>
  <si>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</si>
  <si>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</si>
  <si>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</si>
  <si>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</si>
  <si>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</si>
  <si>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</si>
  <si>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</si>
  <si>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</si>
  <si>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</si>
  <si>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</si>
  <si>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</si>
  <si>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</si>
  <si>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</si>
  <si>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</si>
  <si>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</si>
  <si>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</si>
  <si>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</si>
  <si>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</si>
  <si>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</si>
  <si>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</si>
  <si>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</si>
  <si>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</si>
  <si>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</si>
  <si>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</si>
  <si>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</si>
  <si>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</si>
  <si>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</si>
  <si>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</si>
  <si>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</si>
  <si>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</si>
  <si>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</si>
  <si>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</si>
  <si>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</si>
  <si>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</si>
  <si>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</si>
  <si>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</si>
  <si>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</si>
  <si>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</si>
  <si>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</si>
  <si>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</si>
  <si>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</si>
  <si>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</si>
  <si>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</si>
  <si>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</si>
  <si>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</si>
  <si>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</si>
  <si>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</si>
  <si>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</si>
  <si>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</si>
  <si>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</si>
  <si>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</si>
  <si>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</si>
  <si>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</si>
  <si>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</si>
  <si>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</si>
  <si>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</si>
  <si>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</si>
  <si>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</si>
  <si>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</si>
  <si>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</si>
  <si>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</si>
  <si>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</si>
  <si>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</si>
  <si>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</si>
  <si>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</si>
  <si>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</si>
  <si>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</si>
  <si>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</si>
  <si>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</si>
  <si>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</si>
  <si>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</si>
  <si>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</si>
  <si>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</si>
  <si>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</si>
  <si>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</si>
  <si>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</si>
  <si>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</si>
  <si>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</si>
  <si>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</si>
  <si>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</si>
  <si>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</si>
  <si>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</si>
  <si>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</si>
  <si>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</si>
  <si>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</si>
  <si>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</si>
  <si>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</si>
  <si>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</si>
  <si>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</si>
  <si>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</si>
  <si>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</si>
  <si>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</si>
  <si>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</si>
  <si>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</si>
  <si>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</si>
  <si>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</si>
  <si>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</si>
  <si>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</si>
  <si>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</si>
  <si>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</si>
  <si>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</si>
  <si>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</si>
  <si>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</si>
  <si>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</si>
  <si>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</si>
  <si>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</si>
  <si>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</si>
  <si>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</si>
  <si>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</si>
  <si>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</si>
  <si>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</si>
  <si>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</si>
  <si>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</si>
  <si>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</si>
  <si>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</si>
  <si>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</si>
  <si>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</si>
  <si>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</si>
  <si>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</si>
  <si>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</si>
  <si>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</si>
  <si>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</si>
  <si>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</si>
  <si>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</si>
  <si>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</si>
  <si>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</si>
  <si>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</si>
  <si>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</si>
  <si>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</si>
  <si>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</si>
  <si>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</si>
  <si>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</si>
  <si>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</si>
  <si>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</si>
  <si>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</si>
  <si>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</si>
  <si>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</si>
  <si>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</si>
  <si>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</si>
  <si>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</si>
  <si>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</si>
  <si>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</si>
  <si>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</si>
  <si>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</si>
  <si>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</si>
  <si>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</si>
  <si>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</si>
  <si>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</si>
  <si>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</si>
  <si>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</si>
  <si>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</si>
  <si>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</si>
  <si>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</si>
  <si>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</si>
  <si>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</si>
  <si>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</si>
  <si>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</si>
  <si>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</si>
  <si>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</si>
  <si>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</si>
  <si>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</si>
  <si>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</si>
  <si>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</si>
  <si>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</si>
  <si>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</si>
  <si>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</si>
  <si>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</si>
  <si>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</si>
  <si>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</si>
  <si>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</si>
  <si>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</si>
  <si>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</si>
  <si>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</si>
  <si>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</si>
  <si>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</si>
  <si>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</si>
  <si>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</si>
  <si>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</si>
  <si>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</si>
  <si>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</si>
  <si>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</si>
  <si>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</si>
  <si>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</si>
  <si>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</si>
  <si>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</si>
  <si>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</si>
  <si>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</si>
  <si>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</si>
  <si>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</si>
  <si>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</si>
  <si>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</si>
  <si>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</si>
  <si>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</si>
  <si>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</si>
  <si>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</si>
  <si>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</si>
  <si>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</si>
  <si>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</si>
  <si>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</si>
  <si>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</si>
  <si>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</si>
  <si>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</si>
  <si>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</si>
  <si>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</si>
  <si>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</si>
  <si>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</si>
  <si>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</si>
  <si>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</si>
  <si>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</si>
  <si>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</si>
  <si>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</si>
  <si>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</si>
  <si>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</si>
  <si>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</si>
  <si>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</si>
  <si>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</si>
  <si>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</si>
  <si>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</si>
  <si>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</si>
  <si>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</si>
  <si>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</si>
  <si>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</si>
  <si>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</si>
  <si>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</si>
  <si>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</si>
  <si>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</si>
  <si>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</si>
  <si>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</si>
  <si>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</si>
  <si>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</si>
  <si>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</si>
  <si>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</si>
  <si>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</si>
  <si>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</si>
  <si>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</si>
  <si>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</si>
  <si>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</si>
  <si>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</si>
  <si>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</si>
  <si>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</si>
  <si>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</si>
  <si>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</si>
  <si>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</si>
  <si>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</si>
  <si>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</si>
  <si>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</si>
  <si>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</si>
  <si>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</si>
  <si>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</si>
  <si>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</si>
  <si>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</si>
  <si>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</si>
  <si>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</si>
  <si>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</si>
  <si>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</si>
  <si>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</si>
  <si>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</si>
  <si>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</si>
  <si>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</si>
  <si>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</si>
  <si>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</si>
  <si>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</si>
  <si>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</si>
  <si>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</si>
  <si>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</si>
  <si>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</si>
  <si>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</si>
  <si>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</si>
  <si>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</si>
  <si>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</si>
  <si>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</si>
  <si>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</si>
  <si>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</si>
  <si>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</si>
  <si>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</si>
  <si>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</si>
  <si>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</si>
  <si>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</si>
  <si>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</si>
  <si>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</si>
  <si>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</si>
  <si>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</si>
  <si>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</si>
  <si>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</si>
  <si>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</si>
  <si>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</si>
  <si>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</si>
  <si>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</si>
  <si>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</si>
  <si>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</si>
  <si>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</si>
  <si>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</si>
  <si>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</si>
  <si>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</si>
  <si>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</si>
  <si>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</si>
  <si>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</si>
  <si>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</si>
  <si>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</si>
  <si>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</si>
  <si>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</si>
  <si>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</si>
  <si>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</si>
  <si>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</si>
  <si>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</si>
  <si>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</si>
  <si>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</si>
  <si>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</si>
  <si>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</si>
  <si>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</si>
  <si>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</si>
  <si>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</si>
  <si>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</si>
  <si>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</si>
  <si>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</si>
  <si>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</si>
  <si>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</si>
  <si>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</si>
  <si>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</si>
  <si>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</si>
  <si>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</si>
  <si>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</si>
  <si>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</si>
  <si>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</si>
  <si>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</si>
  <si>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</si>
  <si>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</si>
  <si>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</si>
  <si>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</si>
  <si>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</si>
  <si>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</si>
  <si>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</si>
  <si>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</si>
  <si>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</si>
  <si>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</si>
  <si>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</si>
  <si>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</si>
  <si>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</si>
  <si>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</si>
  <si>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</si>
  <si>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</si>
  <si>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</si>
  <si>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</si>
  <si>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</si>
  <si>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</si>
  <si>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</si>
  <si>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</si>
  <si>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</si>
  <si>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</si>
  <si>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</si>
  <si>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</si>
  <si>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</si>
  <si>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</si>
  <si>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</si>
  <si>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</si>
  <si>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</si>
  <si>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</si>
  <si>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</si>
  <si>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</si>
  <si>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</si>
  <si>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</si>
  <si>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</si>
  <si>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</si>
  <si>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</si>
  <si>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</si>
  <si>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</si>
  <si>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</si>
  <si>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</si>
  <si>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</si>
  <si>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</si>
  <si>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</si>
  <si>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</si>
  <si>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</si>
  <si>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</si>
  <si>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</si>
  <si>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</si>
  <si>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</si>
  <si>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</si>
  <si>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</si>
  <si>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</si>
  <si>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</si>
  <si>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</si>
  <si>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</si>
  <si>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</si>
  <si>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</si>
  <si>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</si>
  <si>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</si>
  <si>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</si>
  <si>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</si>
  <si>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</si>
  <si>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</si>
  <si>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</si>
  <si>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</si>
  <si>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</si>
  <si>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</si>
  <si>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</si>
  <si>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</si>
  <si>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</si>
  <si>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</si>
  <si>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</si>
  <si>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</si>
  <si>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</si>
  <si>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</si>
  <si>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</si>
  <si>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</si>
  <si>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</si>
  <si>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</si>
  <si>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</si>
  <si>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</si>
  <si>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</si>
  <si>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</si>
  <si>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</si>
  <si>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</si>
  <si>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</si>
  <si>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</si>
  <si>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</si>
  <si>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</si>
  <si>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</si>
  <si>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</si>
  <si>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</si>
  <si>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</si>
  <si>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</si>
  <si>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</si>
  <si>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</si>
  <si>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</si>
  <si>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</si>
  <si>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</si>
  <si>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</si>
  <si>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</si>
  <si>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</si>
  <si>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</si>
  <si>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</si>
  <si>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</si>
  <si>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</si>
  <si>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</si>
  <si>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</si>
  <si>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</si>
  <si>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</si>
  <si>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</si>
  <si>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</si>
  <si>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</si>
  <si>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</si>
  <si>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</si>
  <si>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</si>
  <si>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</si>
  <si>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</si>
  <si>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</si>
  <si>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</si>
  <si>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</si>
  <si>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</si>
  <si>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</si>
  <si>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</si>
  <si>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</si>
  <si>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</si>
  <si>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</si>
  <si>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</si>
  <si>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</si>
  <si>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</si>
  <si>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</si>
  <si>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</si>
  <si>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</si>
  <si>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</si>
  <si>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</si>
  <si>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</si>
  <si>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</si>
  <si>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</si>
  <si>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</si>
  <si>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</si>
  <si>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</si>
  <si>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</si>
  <si>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</si>
  <si>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</si>
  <si>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</si>
  <si>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</si>
  <si>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</si>
  <si>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</si>
  <si>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</si>
  <si>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</si>
  <si>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</si>
  <si>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</si>
  <si>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</si>
  <si>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</si>
  <si>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</si>
  <si>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</si>
  <si>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</si>
  <si>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</si>
  <si>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</si>
  <si>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</si>
  <si>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</si>
  <si>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</si>
  <si>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</si>
  <si>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</si>
  <si>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</si>
  <si>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</si>
  <si>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</si>
  <si>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</si>
  <si>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</si>
  <si>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</si>
  <si>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</si>
  <si>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</si>
  <si>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</si>
  <si>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</si>
  <si>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</si>
  <si>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</si>
  <si>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</si>
  <si>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</si>
  <si>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</si>
  <si>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</si>
  <si>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</si>
  <si>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</si>
  <si>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</si>
  <si>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</si>
  <si>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</si>
  <si>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</si>
  <si>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</si>
  <si>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</si>
  <si>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</si>
  <si>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</si>
  <si>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</si>
  <si>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</si>
  <si>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</si>
  <si>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</si>
  <si>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</si>
  <si>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</si>
  <si>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</si>
  <si>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</si>
  <si>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</si>
  <si>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</si>
  <si>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</si>
  <si>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</si>
  <si>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</si>
  <si>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</si>
  <si>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</si>
  <si>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</si>
  <si>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</si>
  <si>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</si>
  <si>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</si>
  <si>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</si>
  <si>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</si>
  <si>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</si>
  <si>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</si>
  <si>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</si>
  <si>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</si>
  <si>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</si>
  <si>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</si>
  <si>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</si>
  <si>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</si>
  <si>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</si>
  <si>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</si>
  <si>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</si>
  <si>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</si>
  <si>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</si>
  <si>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</si>
  <si>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</si>
  <si>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</si>
  <si>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</si>
  <si>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</si>
  <si>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</si>
  <si>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</si>
  <si>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</si>
  <si>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</si>
  <si>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</si>
  <si>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</si>
  <si>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</si>
  <si>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</si>
  <si>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</si>
  <si>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</si>
  <si>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</si>
  <si>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</si>
  <si>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</si>
  <si>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</si>
  <si>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</si>
  <si>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</si>
  <si>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</si>
  <si>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</si>
  <si>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</si>
  <si>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</si>
  <si>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</si>
  <si>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</si>
  <si>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</si>
  <si>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</si>
  <si>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</si>
  <si>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</si>
  <si>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</si>
  <si>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</si>
  <si>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</si>
  <si>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</si>
  <si>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</si>
  <si>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</si>
  <si>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</si>
  <si>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</si>
  <si>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</si>
  <si>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</si>
  <si>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</si>
  <si>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</si>
  <si>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</si>
  <si>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</si>
  <si>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</si>
  <si>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</si>
  <si>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</si>
  <si>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</si>
  <si>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</si>
  <si>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</si>
  <si>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</si>
  <si>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</si>
  <si>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</si>
  <si>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</si>
  <si>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</si>
  <si>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</si>
  <si>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</si>
  <si>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</si>
  <si>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</si>
  <si>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</si>
  <si>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</si>
  <si>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</si>
  <si>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</si>
  <si>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</si>
  <si>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</si>
  <si>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</si>
  <si>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</si>
  <si>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</si>
  <si>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</si>
  <si>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</si>
  <si>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</si>
  <si>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</si>
  <si>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</si>
  <si>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</si>
  <si>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</si>
  <si>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</si>
  <si>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</si>
  <si>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</si>
  <si>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</si>
  <si>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</si>
  <si>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</si>
  <si>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</si>
  <si>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</si>
  <si>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</si>
  <si>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</si>
  <si>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</si>
  <si>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</si>
  <si>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</si>
  <si>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</si>
  <si>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</si>
  <si>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</si>
  <si>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</si>
  <si>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</si>
  <si>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</si>
  <si>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</si>
  <si>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</si>
  <si>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</si>
  <si>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</si>
  <si>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</si>
  <si>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</si>
  <si>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</si>
  <si>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</si>
  <si>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</si>
  <si>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</si>
  <si>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</si>
  <si>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</si>
  <si>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</si>
  <si>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</si>
  <si>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</si>
  <si>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</si>
  <si>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</si>
  <si>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</si>
  <si>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</si>
  <si>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</si>
  <si>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</si>
  <si>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</si>
  <si>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</si>
  <si>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</si>
  <si>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</si>
  <si>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</si>
  <si>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</si>
  <si>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</si>
  <si>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</si>
  <si>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</si>
  <si>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</si>
  <si>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</si>
  <si>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</si>
  <si>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</si>
  <si>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</si>
  <si>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</si>
  <si>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</si>
  <si>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</si>
  <si>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</si>
  <si>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</si>
  <si>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</si>
  <si>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</si>
  <si>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</si>
  <si>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</si>
  <si>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</si>
  <si>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</si>
  <si>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</si>
  <si>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</si>
  <si>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</si>
  <si>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</si>
  <si>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</si>
  <si>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</si>
  <si>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</si>
  <si>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</si>
  <si>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</si>
  <si>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</si>
  <si>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</si>
  <si>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</si>
  <si>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</si>
  <si>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</si>
  <si>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</si>
  <si>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</si>
  <si>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</si>
  <si>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</si>
  <si>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</si>
  <si>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</si>
  <si>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</si>
  <si>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</si>
  <si>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</si>
  <si>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</si>
  <si>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</si>
  <si>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</si>
  <si>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</si>
  <si>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</si>
  <si>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</si>
  <si>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</si>
  <si>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</si>
  <si>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</si>
  <si>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</si>
  <si>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</si>
  <si>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</si>
  <si>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</si>
  <si>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</si>
  <si>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</si>
  <si>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</si>
  <si>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</si>
  <si>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</si>
  <si>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</si>
  <si>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</si>
  <si>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</si>
  <si>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</si>
  <si>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</si>
  <si>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</si>
  <si>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</si>
  <si>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</si>
  <si>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</si>
  <si>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</si>
  <si>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</si>
  <si>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</si>
  <si>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</si>
  <si>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</si>
  <si>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</si>
  <si>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</si>
  <si>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</si>
  <si>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</si>
  <si>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</si>
  <si>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</si>
  <si>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</si>
  <si>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</si>
  <si>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</si>
  <si>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</si>
  <si>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</si>
  <si>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</si>
  <si>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</si>
  <si>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</si>
  <si>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</si>
  <si>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</si>
  <si>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</si>
  <si>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</si>
  <si>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</si>
  <si>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</si>
  <si>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</si>
  <si>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</si>
  <si>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</si>
  <si>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</si>
  <si>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</si>
  <si>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</si>
  <si>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</si>
  <si>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</si>
  <si>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</si>
  <si>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</si>
  <si>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</si>
  <si>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</si>
  <si>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</si>
  <si>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</si>
  <si>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</si>
  <si>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</si>
  <si>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</si>
  <si>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</si>
  <si>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</si>
  <si>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</si>
  <si>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</si>
  <si>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</si>
  <si>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</si>
  <si>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</si>
  <si>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</si>
  <si>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</si>
  <si>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</si>
  <si>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</si>
  <si>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</si>
  <si>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</si>
  <si>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</si>
  <si>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</si>
  <si>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</si>
  <si>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</si>
  <si>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</si>
  <si>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</si>
  <si>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</si>
  <si>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</si>
  <si>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</si>
  <si>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</si>
  <si>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</si>
  <si>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</si>
  <si>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</si>
  <si>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</si>
  <si>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</si>
  <si>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</si>
  <si>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</si>
  <si>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</si>
  <si>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</si>
  <si>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</si>
  <si>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</si>
  <si>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</si>
  <si>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</si>
  <si>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</si>
  <si>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</si>
  <si>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</si>
  <si>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</si>
  <si>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</si>
  <si>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</si>
  <si>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</si>
  <si>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</si>
  <si>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</si>
  <si>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</si>
  <si>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</si>
  <si>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</si>
  <si>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</si>
  <si>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</si>
  <si>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</si>
  <si>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</si>
  <si>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</si>
  <si>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</si>
  <si>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</si>
  <si>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</si>
  <si>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</si>
  <si>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</si>
  <si>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</si>
  <si>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</si>
  <si>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</si>
  <si>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</si>
  <si>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</si>
  <si>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</si>
  <si>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</si>
  <si>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</si>
  <si>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</si>
  <si>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</si>
  <si>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</si>
  <si>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</si>
  <si>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</si>
  <si>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</si>
  <si>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</si>
  <si>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</si>
  <si>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</si>
  <si>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</si>
  <si>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</si>
  <si>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</si>
  <si>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</si>
  <si>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</si>
  <si>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</si>
  <si>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</si>
  <si>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</si>
  <si>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</si>
  <si>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</si>
  <si>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</si>
  <si>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</si>
  <si>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</si>
  <si>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</si>
  <si>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</si>
  <si>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</si>
  <si>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</si>
  <si>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</si>
  <si>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</si>
  <si>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</si>
  <si>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</si>
  <si>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</si>
  <si>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</si>
  <si>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</si>
  <si>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</si>
  <si>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</si>
  <si>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</si>
  <si>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</si>
  <si>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</si>
  <si>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</si>
  <si>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</si>
  <si>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</si>
  <si>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</si>
  <si>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</si>
  <si>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</si>
  <si>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</si>
  <si>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</si>
  <si>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</si>
  <si>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</si>
  <si>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</si>
  <si>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</si>
  <si>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</si>
  <si>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</si>
  <si>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</si>
  <si>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</si>
  <si>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</si>
  <si>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</si>
  <si>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</si>
  <si>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</si>
  <si>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</si>
  <si>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</si>
  <si>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</si>
  <si>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</si>
  <si>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</si>
  <si>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</si>
  <si>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</si>
  <si>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</si>
  <si>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</si>
  <si>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</si>
  <si>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</si>
  <si>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</si>
  <si>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</si>
  <si>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</si>
  <si>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</si>
  <si>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</si>
  <si>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</si>
  <si>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</si>
  <si>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</si>
  <si>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</si>
  <si>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</si>
  <si>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</si>
  <si>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</si>
  <si>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</si>
  <si>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</si>
  <si>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</si>
  <si>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</si>
  <si>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</si>
  <si>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</si>
  <si>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</si>
  <si>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</si>
  <si>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</si>
  <si>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</si>
  <si>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</si>
  <si>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</si>
  <si>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</si>
  <si>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</si>
  <si>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</si>
  <si>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</si>
  <si>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</si>
  <si>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</si>
  <si>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</si>
  <si>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</si>
  <si>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</si>
  <si>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</si>
  <si>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</si>
  <si>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</si>
  <si>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</si>
  <si>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</si>
  <si>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</si>
  <si>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</si>
  <si>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</si>
  <si>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</si>
  <si>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</si>
  <si>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</si>
  <si>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</si>
  <si>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</si>
  <si>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</si>
  <si>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</si>
  <si>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</si>
  <si>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</si>
  <si>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</si>
  <si>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</si>
  <si>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</si>
  <si>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</si>
  <si>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</si>
  <si>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</si>
  <si>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</si>
  <si>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</si>
  <si>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</si>
  <si>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</si>
  <si>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</si>
  <si>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</si>
  <si>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</si>
  <si>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</si>
  <si>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</si>
  <si>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</si>
  <si>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</si>
  <si>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</si>
  <si>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</si>
  <si>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</si>
  <si>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</si>
  <si>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</si>
  <si>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</si>
  <si>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</si>
  <si>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</si>
  <si>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</si>
  <si>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</si>
  <si>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</si>
  <si>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</si>
  <si>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</si>
  <si>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</si>
  <si>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</si>
  <si>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</si>
  <si>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</si>
  <si>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</si>
  <si>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</si>
  <si>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</si>
  <si>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</si>
  <si>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</si>
  <si>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</si>
  <si>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</si>
  <si>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</si>
  <si>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</si>
  <si>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</si>
  <si>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</si>
  <si>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</si>
  <si>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</si>
  <si>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</si>
  <si>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</si>
  <si>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</si>
  <si>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</si>
  <si>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</si>
  <si>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</si>
  <si>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</si>
  <si>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</si>
  <si>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</si>
  <si>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</si>
  <si>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</si>
  <si>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</si>
  <si>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</si>
  <si>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</si>
  <si>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</si>
  <si>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</si>
  <si>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</si>
  <si>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</si>
  <si>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</si>
  <si>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</si>
  <si>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</si>
  <si>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</si>
  <si>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</si>
  <si>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</si>
  <si>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</si>
  <si>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</si>
  <si>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</si>
  <si>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</si>
  <si>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</si>
  <si>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</si>
  <si>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</si>
  <si>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</si>
  <si>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</si>
  <si>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</si>
  <si>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</si>
  <si>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</si>
  <si>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</si>
  <si>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</si>
  <si>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</si>
  <si>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</si>
  <si>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</si>
  <si>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</si>
  <si>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</si>
  <si>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</si>
  <si>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</si>
  <si>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</si>
  <si>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</si>
  <si>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</si>
  <si>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</si>
  <si>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</si>
  <si>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</si>
  <si>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</si>
  <si>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</si>
  <si>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</si>
  <si>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</si>
  <si>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</si>
  <si>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</si>
  <si>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</si>
  <si>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</si>
  <si>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</si>
  <si>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</si>
  <si>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</si>
  <si>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</si>
  <si>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</si>
  <si>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</si>
  <si>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</si>
  <si>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</si>
  <si>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</si>
  <si>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</si>
  <si>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</si>
  <si>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</si>
  <si>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</si>
  <si>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</si>
  <si>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</si>
  <si>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</si>
  <si>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</si>
  <si>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</si>
  <si>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</si>
  <si>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</si>
  <si>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</si>
  <si>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</si>
  <si>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</si>
  <si>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</si>
  <si>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</si>
  <si>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</si>
  <si>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</si>
  <si>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</si>
  <si>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</si>
  <si>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</si>
  <si>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</si>
  <si>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</si>
  <si>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</si>
  <si>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</si>
  <si>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</si>
  <si>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</si>
  <si>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</si>
  <si>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</si>
  <si>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</si>
  <si>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</si>
  <si>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</si>
  <si>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</si>
  <si>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</si>
  <si>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</si>
  <si>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</si>
  <si>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</si>
  <si>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</si>
  <si>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</si>
  <si>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</si>
  <si>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</si>
  <si>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</si>
  <si>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</si>
  <si>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</si>
  <si>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</si>
  <si>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</si>
  <si>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</si>
  <si>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</si>
  <si>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</si>
  <si>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</si>
  <si>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</si>
  <si>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</si>
  <si>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</si>
  <si>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</si>
  <si>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</si>
  <si>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</si>
  <si>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</si>
  <si>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</si>
  <si>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</si>
  <si>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</si>
  <si>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</si>
  <si>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</si>
  <si>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</si>
  <si>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</si>
  <si>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</si>
  <si>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</si>
  <si>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</si>
  <si>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</si>
  <si>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</si>
  <si>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</si>
  <si>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</si>
  <si>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</si>
  <si>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</si>
  <si>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</si>
  <si>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</si>
  <si>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</si>
  <si>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</si>
  <si>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</si>
  <si>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</si>
  <si>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</si>
  <si>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</si>
  <si>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</si>
  <si>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</si>
  <si>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</si>
  <si>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</si>
  <si>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</si>
  <si>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</si>
  <si>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</si>
  <si>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</si>
  <si>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</si>
  <si>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</si>
  <si>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</si>
  <si>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</si>
  <si>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</si>
  <si>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</si>
  <si>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</si>
  <si>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</si>
  <si>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</si>
  <si>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</si>
  <si>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</si>
  <si>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</si>
  <si>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</si>
  <si>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</si>
  <si>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</si>
  <si>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</si>
  <si>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</si>
  <si>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</si>
  <si>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</si>
  <si>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</si>
  <si>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</si>
  <si>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</si>
  <si>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</si>
  <si>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</si>
  <si>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</si>
  <si>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</si>
  <si>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</si>
  <si>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</si>
  <si>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</si>
  <si>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</si>
  <si>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</si>
  <si>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</si>
  <si>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</si>
  <si>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</si>
  <si>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</si>
  <si>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</si>
  <si>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</si>
  <si>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</si>
  <si>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</si>
  <si>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</si>
  <si>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</si>
  <si>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</si>
  <si>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</si>
  <si>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</si>
  <si>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</si>
  <si>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</si>
  <si>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</si>
  <si>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</si>
  <si>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</si>
  <si>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</si>
  <si>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</si>
  <si>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</si>
  <si>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</si>
  <si>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</si>
  <si>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</si>
  <si>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</si>
  <si>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</si>
  <si>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</si>
  <si>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</si>
  <si>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</si>
  <si>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</si>
  <si>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</si>
  <si>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</si>
  <si>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</si>
  <si>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</si>
  <si>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</si>
  <si>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</si>
  <si>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</si>
  <si>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</si>
  <si>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</si>
  <si>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</si>
  <si>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</si>
  <si>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</si>
  <si>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</si>
  <si>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</si>
  <si>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</si>
  <si>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</si>
  <si>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</si>
  <si>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</si>
  <si>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</si>
  <si>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</si>
  <si>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</si>
  <si>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</si>
  <si>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</si>
  <si>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</si>
  <si>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</si>
  <si>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</si>
  <si>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</si>
  <si>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</si>
  <si>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</si>
  <si>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</si>
  <si>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</si>
  <si>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</si>
  <si>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</si>
  <si>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</si>
  <si>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</si>
  <si>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</si>
  <si>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</si>
  <si>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</si>
  <si>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</si>
  <si>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</si>
  <si>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</si>
  <si>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</si>
  <si>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</si>
  <si>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</si>
  <si>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</si>
  <si>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</si>
  <si>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</si>
  <si>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</si>
  <si>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</si>
  <si>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</si>
  <si>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</si>
  <si>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</si>
  <si>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</si>
  <si>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</si>
  <si>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</si>
  <si>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</si>
  <si>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</si>
  <si>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</si>
  <si>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</si>
  <si>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</si>
  <si>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</si>
  <si>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</si>
  <si>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</si>
  <si>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</si>
  <si>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</si>
  <si>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</si>
  <si>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</si>
  <si>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</si>
  <si>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</si>
  <si>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</si>
  <si>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</si>
  <si>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</si>
  <si>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</si>
  <si>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</si>
  <si>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</si>
  <si>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</si>
  <si>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</si>
  <si>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</si>
  <si>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</si>
  <si>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</si>
  <si>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</si>
  <si>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</si>
  <si>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</si>
  <si>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</si>
  <si>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</si>
  <si>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</si>
  <si>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</si>
  <si>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</si>
  <si>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</si>
  <si>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</si>
  <si>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</si>
  <si>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</si>
  <si>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</si>
  <si>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</si>
  <si>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</si>
  <si>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</si>
  <si>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</si>
  <si>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</si>
  <si>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</si>
  <si>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</si>
  <si>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</si>
  <si>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</si>
  <si>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</si>
  <si>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</si>
  <si>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</si>
  <si>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</si>
  <si>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</si>
  <si>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</si>
  <si>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</si>
  <si>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</si>
  <si>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</si>
  <si>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</si>
  <si>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</si>
  <si>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</si>
  <si>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</si>
  <si>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</si>
  <si>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</si>
  <si>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</si>
  <si>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</si>
  <si>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</si>
  <si>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</si>
  <si>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</si>
  <si>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</si>
  <si>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</si>
  <si>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</si>
  <si>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</si>
  <si>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</si>
  <si>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</si>
  <si>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</si>
  <si>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</si>
  <si>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</si>
  <si>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</si>
  <si>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</si>
  <si>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</si>
  <si>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</si>
  <si>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</si>
  <si>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</si>
  <si>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</si>
  <si>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</si>
  <si>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</si>
  <si>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</si>
  <si>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</si>
  <si>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</si>
  <si>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</si>
  <si>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</si>
  <si>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</si>
  <si>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</si>
  <si>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</si>
  <si>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</si>
  <si>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</si>
  <si>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</si>
  <si>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</si>
  <si>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</si>
  <si>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</si>
  <si>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</si>
  <si>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</si>
  <si>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</si>
  <si>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</si>
  <si>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</si>
  <si>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</si>
  <si>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</si>
  <si>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</si>
  <si>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</si>
  <si>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</si>
  <si>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</si>
  <si>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</si>
  <si>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</si>
  <si>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</si>
  <si>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</si>
  <si>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</si>
  <si>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</si>
  <si>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</si>
  <si>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</si>
  <si>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</si>
  <si>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</si>
  <si>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</si>
  <si>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</si>
  <si>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</si>
  <si>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</si>
  <si>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</si>
  <si>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</si>
  <si>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</si>
  <si>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</si>
  <si>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</si>
  <si>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</si>
  <si>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</si>
  <si>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</si>
  <si>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</si>
  <si>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</si>
  <si>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</si>
  <si>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</si>
  <si>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</si>
  <si>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</si>
  <si>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</si>
  <si>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</si>
  <si>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</si>
  <si>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</si>
  <si>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</si>
  <si>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</si>
  <si>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</si>
  <si>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</si>
  <si>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</si>
  <si>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</si>
  <si>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</si>
  <si>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</si>
  <si>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</si>
  <si>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</si>
  <si>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</si>
  <si>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</si>
  <si>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</si>
  <si>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</si>
  <si>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</si>
  <si>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</si>
  <si>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</si>
  <si>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</si>
  <si>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</si>
  <si>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</si>
  <si>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</si>
  <si>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</si>
  <si>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</si>
  <si>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</si>
  <si>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</si>
  <si>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</si>
  <si>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</si>
  <si>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</si>
  <si>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</si>
  <si>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</si>
  <si>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</si>
  <si>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</si>
  <si>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</si>
  <si>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</si>
  <si>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</si>
  <si>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</si>
  <si>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</si>
  <si>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</si>
  <si>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</si>
  <si>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</si>
  <si>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</si>
  <si>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</si>
  <si>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</si>
  <si>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</si>
  <si>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</si>
  <si>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</si>
  <si>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</si>
  <si>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</si>
  <si>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</si>
  <si>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</si>
  <si>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</si>
  <si>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</si>
  <si>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</si>
  <si>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</si>
  <si>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</si>
  <si>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</si>
  <si>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</si>
  <si>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</si>
  <si>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</si>
  <si>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</si>
  <si>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</si>
  <si>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</si>
  <si>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</si>
  <si>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</si>
  <si>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</si>
  <si>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</si>
  <si>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</si>
  <si>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</si>
  <si>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</si>
  <si>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</si>
  <si>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</si>
  <si>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</si>
  <si>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</si>
  <si>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</si>
  <si>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</si>
  <si>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</si>
  <si>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</si>
  <si>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</si>
  <si>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</si>
  <si>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</si>
  <si>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</si>
  <si>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</si>
  <si>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</si>
  <si>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</si>
  <si>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</si>
  <si>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</si>
  <si>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</si>
  <si>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</si>
  <si>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</si>
  <si>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</si>
  <si>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</si>
  <si>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</si>
  <si>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</si>
  <si>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</si>
  <si>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</si>
  <si>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</si>
  <si>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</si>
  <si>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</si>
  <si>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</si>
  <si>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</si>
  <si>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</si>
  <si>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</si>
  <si>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</si>
  <si>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</si>
  <si>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</si>
  <si>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</si>
  <si>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</si>
  <si>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</si>
  <si>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</si>
  <si>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</si>
  <si>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</si>
  <si>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</si>
  <si>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</si>
  <si>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</si>
  <si>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</si>
  <si>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</si>
  <si>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</si>
  <si>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</si>
  <si>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</si>
  <si>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</si>
  <si>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</si>
  <si>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</si>
  <si>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</si>
  <si>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</si>
  <si>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</si>
  <si>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</si>
  <si>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</si>
  <si>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</si>
  <si>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</si>
  <si>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</si>
  <si>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</si>
  <si>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</si>
  <si>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</si>
  <si>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</si>
  <si>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</si>
  <si>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</si>
  <si>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</si>
  <si>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</si>
  <si>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</si>
  <si>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</si>
  <si>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</si>
  <si>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</si>
  <si>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</si>
  <si>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</si>
  <si>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</si>
  <si>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</si>
  <si>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</si>
  <si>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</si>
  <si>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</si>
  <si>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</si>
  <si>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</si>
  <si>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</si>
  <si>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</si>
  <si>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</si>
  <si>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</si>
  <si>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</si>
  <si>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</si>
  <si>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</si>
  <si>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</si>
  <si>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</si>
  <si>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</si>
  <si>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</si>
  <si>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</si>
  <si>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</si>
  <si>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</si>
  <si>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</si>
  <si>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</si>
  <si>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</si>
  <si>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</si>
  <si>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</si>
  <si>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</si>
  <si>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</si>
  <si>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</si>
  <si>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</si>
  <si>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</si>
  <si>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</si>
  <si>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</si>
  <si>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</si>
  <si>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</si>
  <si>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</si>
  <si>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</si>
  <si>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</si>
  <si>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</si>
  <si>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</si>
  <si>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</si>
  <si>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</si>
  <si>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</si>
  <si>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</si>
  <si>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</si>
  <si>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</si>
  <si>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</si>
  <si>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</si>
  <si>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</si>
  <si>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</si>
  <si>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</si>
  <si>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</si>
  <si>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</si>
  <si>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</si>
  <si>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</si>
  <si>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</si>
  <si>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</si>
  <si>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</si>
  <si>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</si>
  <si>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</si>
  <si>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</si>
  <si>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</si>
  <si>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</si>
  <si>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</si>
  <si>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</si>
  <si>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</si>
  <si>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</si>
  <si>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</si>
  <si>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</si>
  <si>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</si>
  <si>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</si>
  <si>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</si>
  <si>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</si>
  <si>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</si>
  <si>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</si>
  <si>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</si>
  <si>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</si>
  <si>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</si>
  <si>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</si>
  <si>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</si>
  <si>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</si>
  <si>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</si>
  <si>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</si>
  <si>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</si>
  <si>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</si>
  <si>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</si>
  <si>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</si>
  <si>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</si>
  <si>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</si>
  <si>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</si>
  <si>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</si>
  <si>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</si>
  <si>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</si>
  <si>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</si>
  <si>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</si>
  <si>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</si>
  <si>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</si>
  <si>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</si>
  <si>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</si>
  <si>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</si>
  <si>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</si>
  <si>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</si>
  <si>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</si>
  <si>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</si>
  <si>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</si>
  <si>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</si>
  <si>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</si>
  <si>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</si>
  <si>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</si>
  <si>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</si>
  <si>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</si>
  <si>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</si>
  <si>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</si>
  <si>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</si>
  <si>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</si>
  <si>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</si>
  <si>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</si>
  <si>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</si>
  <si>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</si>
  <si>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</si>
  <si>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</si>
  <si>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</si>
  <si>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</si>
  <si>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</si>
  <si>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</si>
  <si>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</si>
  <si>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</si>
  <si>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</si>
  <si>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</si>
  <si>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</si>
  <si>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</si>
  <si>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</si>
  <si>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</si>
  <si>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</si>
  <si>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</si>
  <si>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</si>
  <si>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</si>
  <si>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</si>
  <si>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</si>
  <si>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</si>
  <si>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</si>
  <si>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</si>
  <si>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</si>
  <si>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</si>
  <si>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</si>
  <si>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</si>
  <si>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</si>
  <si>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</si>
  <si>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</si>
  <si>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</si>
  <si>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</si>
  <si>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</si>
  <si>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</si>
  <si>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</si>
  <si>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</si>
  <si>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</si>
  <si>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</si>
  <si>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</si>
  <si>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</si>
  <si>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</si>
  <si>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</si>
  <si>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</si>
  <si>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</si>
  <si>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</si>
  <si>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</si>
  <si>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</si>
  <si>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</si>
  <si>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</si>
  <si>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</si>
  <si>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</si>
  <si>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</si>
  <si>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</si>
  <si>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</si>
  <si>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</si>
  <si>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</si>
  <si>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</si>
  <si>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</si>
  <si>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</si>
  <si>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</si>
  <si>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</si>
  <si>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</si>
  <si>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</si>
  <si>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</si>
  <si>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</si>
  <si>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</si>
  <si>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</si>
  <si>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</si>
  <si>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</si>
  <si>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</si>
  <si>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</si>
  <si>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</si>
  <si>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</si>
  <si>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</si>
  <si>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</si>
  <si>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</si>
  <si>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</si>
  <si>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</si>
  <si>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</si>
  <si>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</si>
  <si>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</si>
  <si>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</si>
  <si>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</si>
  <si>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</si>
  <si>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</si>
  <si>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</si>
  <si>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</si>
  <si>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</si>
  <si>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</si>
  <si>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</si>
  <si>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</si>
  <si>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</si>
  <si>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</si>
  <si>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</si>
  <si>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</si>
  <si>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</si>
  <si>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</si>
  <si>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</si>
  <si>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</si>
  <si>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</si>
  <si>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</si>
  <si>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</si>
  <si>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</si>
  <si>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</si>
  <si>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</si>
  <si>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</si>
  <si>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</si>
  <si>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</si>
  <si>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</si>
  <si>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</si>
  <si>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</si>
  <si>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</si>
  <si>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</si>
  <si>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</si>
  <si>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</si>
  <si>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</si>
  <si>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</si>
  <si>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</si>
  <si>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</si>
  <si>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</si>
  <si>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</si>
  <si>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</si>
  <si>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</si>
  <si>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</si>
  <si>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</si>
  <si>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</si>
  <si>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</si>
  <si>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</si>
  <si>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</si>
  <si>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</si>
  <si>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</si>
  <si>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</si>
  <si>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</si>
  <si>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</si>
  <si>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</si>
  <si>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</si>
  <si>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</si>
  <si>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</si>
  <si>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</si>
  <si>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</si>
  <si>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</si>
  <si>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</si>
  <si>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</si>
  <si>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</si>
  <si>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</si>
  <si>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</si>
  <si>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</si>
  <si>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</si>
  <si>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</si>
  <si>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</si>
  <si>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</si>
  <si>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</si>
  <si>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</si>
  <si>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</si>
  <si>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</si>
  <si>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</si>
  <si>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</si>
  <si>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</si>
  <si>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</si>
  <si>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</si>
  <si>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</si>
  <si>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</si>
  <si>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</si>
  <si>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</si>
  <si>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</si>
  <si>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</si>
  <si>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</si>
  <si>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</si>
  <si>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</si>
  <si>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</si>
  <si>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</si>
  <si>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</si>
  <si>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</si>
  <si>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</si>
  <si>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</si>
  <si>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</si>
  <si>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</si>
  <si>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</si>
  <si>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</si>
  <si>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</si>
  <si>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</si>
  <si>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</si>
  <si>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</si>
  <si>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</si>
  <si>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</si>
  <si>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</si>
  <si>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</si>
  <si>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</si>
  <si>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</si>
  <si>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</si>
  <si>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</si>
  <si>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</si>
  <si>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</si>
  <si>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</si>
  <si>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</si>
  <si>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</si>
  <si>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</si>
  <si>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</si>
  <si>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</si>
  <si>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</si>
  <si>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</si>
  <si>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</si>
  <si>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</si>
  <si>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</si>
  <si>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</si>
  <si>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</si>
  <si>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</si>
  <si>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</si>
  <si>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</si>
  <si>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</si>
  <si>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</si>
  <si>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</si>
  <si>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</si>
  <si>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</si>
  <si>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</si>
  <si>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</si>
  <si>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</si>
  <si>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</si>
  <si>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</si>
  <si>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</si>
  <si>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</si>
  <si>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</si>
  <si>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</si>
  <si>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</si>
  <si>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</si>
  <si>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</si>
  <si>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</si>
  <si>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</si>
  <si>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</si>
  <si>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</si>
  <si>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</si>
  <si>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</si>
  <si>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</si>
  <si>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</si>
  <si>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</si>
  <si>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</si>
  <si>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</si>
  <si>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</si>
  <si>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</si>
  <si>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</si>
  <si>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</si>
  <si>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</si>
  <si>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</si>
  <si>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</si>
  <si>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</si>
  <si>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</si>
  <si>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</si>
  <si>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</si>
  <si>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</si>
  <si>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</si>
  <si>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</si>
  <si>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</si>
  <si>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</si>
  <si>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</si>
  <si>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</si>
  <si>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</si>
  <si>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</si>
  <si>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</si>
  <si>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</si>
  <si>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</si>
  <si>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</si>
  <si>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</si>
  <si>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</si>
  <si>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</si>
  <si>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</si>
  <si>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</si>
  <si>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</si>
  <si>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</si>
  <si>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</si>
  <si>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</si>
  <si>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</si>
  <si>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</si>
  <si>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</si>
  <si>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</si>
  <si>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</si>
  <si>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</si>
  <si>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</si>
  <si>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</si>
  <si>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</si>
  <si>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</si>
  <si>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</si>
  <si>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</si>
  <si>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</si>
  <si>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</si>
  <si>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</si>
  <si>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</si>
  <si>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</si>
  <si>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</si>
  <si>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</si>
  <si>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</si>
  <si>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</si>
  <si>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</si>
  <si>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</si>
  <si>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</si>
  <si>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</si>
  <si>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</si>
  <si>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</si>
  <si>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</si>
  <si>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</si>
  <si>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</si>
  <si>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</si>
  <si>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</si>
  <si>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</si>
  <si>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</si>
  <si>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</si>
  <si>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</si>
  <si>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</si>
  <si>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</si>
  <si>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</si>
  <si>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</si>
  <si>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</si>
  <si>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</si>
  <si>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</si>
  <si>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</si>
  <si>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</si>
  <si>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</si>
  <si>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</si>
  <si>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</si>
  <si>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</si>
  <si>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</si>
  <si>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</si>
  <si>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</si>
  <si>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</si>
  <si>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</si>
  <si>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</si>
  <si>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</si>
  <si>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</si>
  <si>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</si>
  <si>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</si>
  <si>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</si>
  <si>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</si>
  <si>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</si>
  <si>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</si>
  <si>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</si>
  <si>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</si>
  <si>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</si>
  <si>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</si>
  <si>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</si>
  <si>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</si>
  <si>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</si>
  <si>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</si>
  <si>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</si>
  <si>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</si>
  <si>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</si>
  <si>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</si>
  <si>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</si>
  <si>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</si>
  <si>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</si>
  <si>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</si>
  <si>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</si>
  <si>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</si>
  <si>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</si>
  <si>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</si>
  <si>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</si>
  <si>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</si>
  <si>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</si>
  <si>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</si>
  <si>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</si>
  <si>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</si>
  <si>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</si>
  <si>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</si>
  <si>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</si>
  <si>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</si>
  <si>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</si>
  <si>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</si>
  <si>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</si>
  <si>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</si>
  <si>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</si>
  <si>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</si>
  <si>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</si>
  <si>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</si>
  <si>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</si>
  <si>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</si>
  <si>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</si>
  <si>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</si>
  <si>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</si>
  <si>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</si>
  <si>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</si>
  <si>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</si>
  <si>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</si>
  <si>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</si>
  <si>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</si>
  <si>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</si>
  <si>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</si>
  <si>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</si>
  <si>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</si>
  <si>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</si>
  <si>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</si>
  <si>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</si>
  <si>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</si>
  <si>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</si>
  <si>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</si>
  <si>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</si>
  <si>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</si>
  <si>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</si>
  <si>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</si>
  <si>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</si>
  <si>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</si>
  <si>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</si>
  <si>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</si>
  <si>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</si>
  <si>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</si>
  <si>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</si>
  <si>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</si>
  <si>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</si>
  <si>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</si>
  <si>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</si>
  <si>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</si>
  <si>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</si>
  <si>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</si>
  <si>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</si>
  <si>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</si>
  <si>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</si>
  <si>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</si>
  <si>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</si>
  <si>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</si>
  <si>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</si>
  <si>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</si>
  <si>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</si>
  <si>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</si>
  <si>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</si>
  <si>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</si>
  <si>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</si>
  <si>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</si>
  <si>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</si>
  <si>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</si>
  <si>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</si>
  <si>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</si>
  <si>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</si>
  <si>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</si>
  <si>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</si>
  <si>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</si>
  <si>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</si>
  <si>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</si>
  <si>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</si>
  <si>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</si>
  <si>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</si>
  <si>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</si>
  <si>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</si>
  <si>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</si>
  <si>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</si>
  <si>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</si>
  <si>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</si>
  <si>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</si>
  <si>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</si>
  <si>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</si>
  <si>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</si>
  <si>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</si>
  <si>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</si>
  <si>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</si>
  <si>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</si>
  <si>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</si>
  <si>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</si>
  <si>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</si>
  <si>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</si>
  <si>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</si>
  <si>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</si>
  <si>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</si>
  <si>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</si>
  <si>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</si>
  <si>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</si>
  <si>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</si>
  <si>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</si>
  <si>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</si>
  <si>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</si>
  <si>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</si>
  <si>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</si>
  <si>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</si>
  <si>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</si>
  <si>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</si>
  <si>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</si>
  <si>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</si>
  <si>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</si>
  <si>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</si>
  <si>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</si>
  <si>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</si>
  <si>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</si>
  <si>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</si>
  <si>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</si>
  <si>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</si>
  <si>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</si>
  <si>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</si>
  <si>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</si>
  <si>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</si>
  <si>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</si>
  <si>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</si>
  <si>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</si>
  <si>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</si>
  <si>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</si>
  <si>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</si>
  <si>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</si>
  <si>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</si>
  <si>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</si>
  <si>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</si>
  <si>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</si>
  <si>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</si>
  <si>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</si>
  <si>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</si>
  <si>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</si>
  <si>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</si>
  <si>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</si>
  <si>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</si>
  <si>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</si>
  <si>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</si>
  <si>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</si>
  <si>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</si>
  <si>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</si>
  <si>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</si>
  <si>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</si>
  <si>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</si>
  <si>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</si>
  <si>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</si>
  <si>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</si>
  <si>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</si>
  <si>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</si>
  <si>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</si>
  <si>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</si>
  <si>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</si>
  <si>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</si>
  <si>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</si>
  <si>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</si>
  <si>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</si>
  <si>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</si>
  <si>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</si>
  <si>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</si>
  <si>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</si>
  <si>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</si>
  <si>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</si>
  <si>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</si>
  <si>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</si>
  <si>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</si>
  <si>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</si>
  <si>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</si>
  <si>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</si>
  <si>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</si>
  <si>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</si>
  <si>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</si>
  <si>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</si>
  <si>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</si>
  <si>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</si>
  <si>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</si>
  <si>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</si>
  <si>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</si>
  <si>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</si>
  <si>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</si>
  <si>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</si>
  <si>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</si>
  <si>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</si>
  <si>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</si>
  <si>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</si>
  <si>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</si>
  <si>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</si>
  <si>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</si>
  <si>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</si>
  <si>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</si>
  <si>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</si>
  <si>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</si>
  <si>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</si>
  <si>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</si>
  <si>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</si>
  <si>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</si>
  <si>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</si>
  <si>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</si>
  <si>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</si>
  <si>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</si>
  <si>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</si>
  <si>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</si>
  <si>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</si>
  <si>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</si>
  <si>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</si>
  <si>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</si>
  <si>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</si>
  <si>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</si>
  <si>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</si>
  <si>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</si>
  <si>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</si>
  <si>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</si>
  <si>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</si>
  <si>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</si>
  <si>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</si>
  <si>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</si>
  <si>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</si>
  <si>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</si>
  <si>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</si>
  <si>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</si>
  <si>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</si>
  <si>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</si>
  <si>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</si>
  <si>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</si>
  <si>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</si>
  <si>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</si>
  <si>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</si>
  <si>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</si>
  <si>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</si>
  <si>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</si>
  <si>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</si>
  <si>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</si>
  <si>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</si>
  <si>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</si>
  <si>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</si>
  <si>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</si>
  <si>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</si>
  <si>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</si>
  <si>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</si>
  <si>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</si>
  <si>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</si>
  <si>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</si>
  <si>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</si>
  <si>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</si>
  <si>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</si>
  <si>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</si>
  <si>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</si>
  <si>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</si>
  <si>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</si>
  <si>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</si>
  <si>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</si>
  <si>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</si>
  <si>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</si>
  <si>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</si>
  <si>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</si>
  <si>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</si>
  <si>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</si>
  <si>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</si>
  <si>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</si>
  <si>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</si>
  <si>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</si>
  <si>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</si>
  <si>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</si>
  <si>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</si>
  <si>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</si>
  <si>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</si>
  <si>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</si>
  <si>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</si>
  <si>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</si>
  <si>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</si>
  <si>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</si>
  <si>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</si>
  <si>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</si>
  <si>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</si>
  <si>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</si>
  <si>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</si>
  <si>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</si>
  <si>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</si>
  <si>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</si>
  <si>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</si>
  <si>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</si>
  <si>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</si>
  <si>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</si>
  <si>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</si>
  <si>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</si>
  <si>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</si>
  <si>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</si>
  <si>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</si>
  <si>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</si>
  <si>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</si>
  <si>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</si>
  <si>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</si>
  <si>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</si>
  <si>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</si>
  <si>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</si>
  <si>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</si>
  <si>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</si>
  <si>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</si>
  <si>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</si>
  <si>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</si>
  <si>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</si>
  <si>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</si>
  <si>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</si>
  <si>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</si>
  <si>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</si>
  <si>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</si>
  <si>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</si>
  <si>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</si>
  <si>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</si>
  <si>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</si>
  <si>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</si>
  <si>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</si>
  <si>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</si>
  <si>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</si>
  <si>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</si>
  <si>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</si>
  <si>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</si>
  <si>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</si>
  <si>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</si>
  <si>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</si>
  <si>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</si>
  <si>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</si>
  <si>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</si>
  <si>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</si>
  <si>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</si>
  <si>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</si>
  <si>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</si>
  <si>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</si>
  <si>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</si>
  <si>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</si>
  <si>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</si>
  <si>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</si>
  <si>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</si>
  <si>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</si>
  <si>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</si>
  <si>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</si>
  <si>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</si>
  <si>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</si>
  <si>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</si>
  <si>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</si>
  <si>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</si>
  <si>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</si>
  <si>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</si>
  <si>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</si>
  <si>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</si>
  <si>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</si>
  <si>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</si>
  <si>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</si>
  <si>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</si>
  <si>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</si>
  <si>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</si>
  <si>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</si>
  <si>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</si>
  <si>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</si>
  <si>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</si>
  <si>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</si>
  <si>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</si>
  <si>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</si>
  <si>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</si>
  <si>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</si>
  <si>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</si>
  <si>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</si>
  <si>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</si>
  <si>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</si>
  <si>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</si>
  <si>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</si>
  <si>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</si>
  <si>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</si>
  <si>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</si>
  <si>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</si>
  <si>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</si>
  <si>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</si>
  <si>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</si>
  <si>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</si>
  <si>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</si>
  <si>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</si>
  <si>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</si>
  <si>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</si>
  <si>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</si>
  <si>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</si>
  <si>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</si>
  <si>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</si>
  <si>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</si>
  <si>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</si>
  <si>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</si>
  <si>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</si>
  <si>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</si>
  <si>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</si>
  <si>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</si>
  <si>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</si>
  <si>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</si>
  <si>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</si>
  <si>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</si>
  <si>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</si>
  <si>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</si>
  <si>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</si>
  <si>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</si>
  <si>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</si>
  <si>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</si>
  <si>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</si>
  <si>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</si>
  <si>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</si>
  <si>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</si>
  <si>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</si>
  <si>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</si>
  <si>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</si>
  <si>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</si>
  <si>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</si>
  <si>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</si>
  <si>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</si>
  <si>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</si>
  <si>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</si>
  <si>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</si>
  <si>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</si>
  <si>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</si>
  <si>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</si>
  <si>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</si>
  <si>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</si>
  <si>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</si>
  <si>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</si>
  <si>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</si>
  <si>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</si>
  <si>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</si>
  <si>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</si>
  <si>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</si>
  <si>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</si>
  <si>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</si>
  <si>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</si>
  <si>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</si>
  <si>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</si>
  <si>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</si>
  <si>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</si>
  <si>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</si>
  <si>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</si>
  <si>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</si>
  <si>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</si>
  <si>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</si>
  <si>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</si>
  <si>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</si>
  <si>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</si>
  <si>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</si>
  <si>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</si>
  <si>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</si>
  <si>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</si>
  <si>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</si>
  <si>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</si>
  <si>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</si>
  <si>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</si>
  <si>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</si>
  <si>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</si>
  <si>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</si>
  <si>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</si>
  <si>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</si>
  <si>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</si>
  <si>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</si>
  <si>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</si>
  <si>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</si>
  <si>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</si>
  <si>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</si>
  <si>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</si>
  <si>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</si>
  <si>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</si>
  <si>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</si>
  <si>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</si>
  <si>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</si>
  <si>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</si>
  <si>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</si>
  <si>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</si>
  <si>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</si>
  <si>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</si>
  <si>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</si>
  <si>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</si>
  <si>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</si>
  <si>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</si>
  <si>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</si>
  <si>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</si>
  <si>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</si>
  <si>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</si>
  <si>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</si>
  <si>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</si>
  <si>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</si>
  <si>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</si>
  <si>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</si>
  <si>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</si>
  <si>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</si>
  <si>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</si>
  <si>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</si>
  <si>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</si>
  <si>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</si>
  <si>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</si>
  <si>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</si>
  <si>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</si>
  <si>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</si>
  <si>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</si>
  <si>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</si>
  <si>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</si>
  <si>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</si>
  <si>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</si>
  <si>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</si>
  <si>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</si>
  <si>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</si>
  <si>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</si>
  <si>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</si>
  <si>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</si>
  <si>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</si>
  <si>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</si>
  <si>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</si>
  <si>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</si>
  <si>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</si>
  <si>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</si>
  <si>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</si>
  <si>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</si>
  <si>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</si>
  <si>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</si>
  <si>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</si>
  <si>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</si>
  <si>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</si>
  <si>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</si>
  <si>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</si>
  <si>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</si>
  <si>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</si>
  <si>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</si>
  <si>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</si>
  <si>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</si>
  <si>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</si>
  <si>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</si>
  <si>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</si>
  <si>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</si>
  <si>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</si>
  <si>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</si>
  <si>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</si>
  <si>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</si>
  <si>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</si>
  <si>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</si>
  <si>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</si>
  <si>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</si>
  <si>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</si>
  <si>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</si>
  <si>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</si>
  <si>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</si>
  <si>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</si>
  <si>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</si>
  <si>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</si>
  <si>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</si>
  <si>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</si>
  <si>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</si>
  <si>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</si>
  <si>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</si>
  <si>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</si>
  <si>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</si>
  <si>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</si>
  <si>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</si>
  <si>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</si>
  <si>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</si>
  <si>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</si>
  <si>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</si>
  <si>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</si>
  <si>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</si>
  <si>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</si>
  <si>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</si>
  <si>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</si>
  <si>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</si>
  <si>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</si>
  <si>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</si>
  <si>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</si>
  <si>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</si>
  <si>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</si>
  <si>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</si>
  <si>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</si>
  <si>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</si>
  <si>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</si>
  <si>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</si>
  <si>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</si>
  <si>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</si>
  <si>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</si>
  <si>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</si>
  <si>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</si>
  <si>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</si>
  <si>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</si>
  <si>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</si>
  <si>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</si>
  <si>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</si>
  <si>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</si>
  <si>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</si>
  <si>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</si>
  <si>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</si>
  <si>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</si>
  <si>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</si>
  <si>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</si>
  <si>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</si>
  <si>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</si>
  <si>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</si>
  <si>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</si>
  <si>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</si>
  <si>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</si>
  <si>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</si>
  <si>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</si>
  <si>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</si>
  <si>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</si>
  <si>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</si>
  <si>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</si>
  <si>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</si>
  <si>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</si>
  <si>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</si>
  <si>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</si>
  <si>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</si>
  <si>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</si>
  <si>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</si>
  <si>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</si>
  <si>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</si>
  <si>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</si>
  <si>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</si>
  <si>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</si>
  <si>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</si>
  <si>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</si>
  <si>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</si>
  <si>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</si>
  <si>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</si>
  <si>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</si>
  <si>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</si>
  <si>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</si>
  <si>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</si>
  <si>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</si>
  <si>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</si>
  <si>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</si>
  <si>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</si>
  <si>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</si>
  <si>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</si>
  <si>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</si>
  <si>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</si>
  <si>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</si>
  <si>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</si>
  <si>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</si>
  <si>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</si>
  <si>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</si>
  <si>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</si>
  <si>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</si>
  <si>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</si>
  <si>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</si>
  <si>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</si>
  <si>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</si>
  <si>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</si>
  <si>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</si>
  <si>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</si>
  <si>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</si>
  <si>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</si>
  <si>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</si>
  <si>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</si>
  <si>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</si>
  <si>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</si>
  <si>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</si>
  <si>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</si>
  <si>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</si>
  <si>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</si>
  <si>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</si>
  <si>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</si>
  <si>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</si>
  <si>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</si>
  <si>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</si>
  <si>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</si>
  <si>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</si>
  <si>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</si>
  <si>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</si>
  <si>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</si>
  <si>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</si>
  <si>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</si>
  <si>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</si>
  <si>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</si>
  <si>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</si>
  <si>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</si>
  <si>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</si>
  <si>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</si>
  <si>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</si>
  <si>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</si>
  <si>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</si>
  <si>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</si>
  <si>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</si>
  <si>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</si>
  <si>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</si>
  <si>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</si>
  <si>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</si>
  <si>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</si>
  <si>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</si>
  <si>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</si>
  <si>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</si>
  <si>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</si>
  <si>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</si>
  <si>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</si>
  <si>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</si>
  <si>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</si>
  <si>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</si>
  <si>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</si>
  <si>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</si>
  <si>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</si>
  <si>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</si>
  <si>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</si>
  <si>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</si>
  <si>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</si>
  <si>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</si>
  <si>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</si>
  <si>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</si>
  <si>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</si>
  <si>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</si>
  <si>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</si>
  <si>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</si>
  <si>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</si>
  <si>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</si>
  <si>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</si>
  <si>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</si>
  <si>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</si>
  <si>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</si>
  <si>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</si>
  <si>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</si>
  <si>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</si>
  <si>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</si>
  <si>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</si>
  <si>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</si>
  <si>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</si>
  <si>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</si>
  <si>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</si>
  <si>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</si>
  <si>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</si>
  <si>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</si>
  <si>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</si>
  <si>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</si>
  <si>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</si>
  <si>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</si>
  <si>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</si>
  <si>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</si>
  <si>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</si>
  <si>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</si>
  <si>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</si>
  <si>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</si>
  <si>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</si>
  <si>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</si>
  <si>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</si>
  <si>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</si>
  <si>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</si>
  <si>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</si>
  <si>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</si>
  <si>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</si>
  <si>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</si>
  <si>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</si>
  <si>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</si>
  <si>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</si>
  <si>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</si>
  <si>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</si>
  <si>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</si>
  <si>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</si>
  <si>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</si>
  <si>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</si>
  <si>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</si>
  <si>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</si>
  <si>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</si>
  <si>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</si>
  <si>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</si>
  <si>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</si>
  <si>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</si>
  <si>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</si>
  <si>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</si>
  <si>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</si>
  <si>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</si>
  <si>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</si>
  <si>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</si>
  <si>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</si>
  <si>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</si>
  <si>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</si>
  <si>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</si>
  <si>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</si>
  <si>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</si>
  <si>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</si>
  <si>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</si>
  <si>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</si>
  <si>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</si>
  <si>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</si>
  <si>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</si>
  <si>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</si>
  <si>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</si>
  <si>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</si>
  <si>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</si>
  <si>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</si>
  <si>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</si>
  <si>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</si>
  <si>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</si>
  <si>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</si>
  <si>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</si>
  <si>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</si>
  <si>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</si>
  <si>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</si>
  <si>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</si>
  <si>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</si>
  <si>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</si>
  <si>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</si>
  <si>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</si>
  <si>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</si>
  <si>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</si>
  <si>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</si>
  <si>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</si>
  <si>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</si>
  <si>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</si>
  <si>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</si>
  <si>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</si>
  <si>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</si>
  <si>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</si>
  <si>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</si>
  <si>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</si>
  <si>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</si>
  <si>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</si>
  <si>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</si>
  <si>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</si>
  <si>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</si>
  <si>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</si>
  <si>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</si>
  <si>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</si>
  <si>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</si>
  <si>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</si>
  <si>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</si>
  <si>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</si>
  <si>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</si>
  <si>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</si>
  <si>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</si>
  <si>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</si>
  <si>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</si>
  <si>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</si>
  <si>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</si>
  <si>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</si>
  <si>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</si>
  <si>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</si>
  <si>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</si>
  <si>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</si>
  <si>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</si>
  <si>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</si>
  <si>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</si>
  <si>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</si>
  <si>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</si>
  <si>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</si>
  <si>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</si>
  <si>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</si>
  <si>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</si>
  <si>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</si>
  <si>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</si>
  <si>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</si>
  <si>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</si>
  <si>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</si>
  <si>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</si>
  <si>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</si>
  <si>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</si>
  <si>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</si>
  <si>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</si>
  <si>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</si>
  <si>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</si>
  <si>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</si>
  <si>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</si>
  <si>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</si>
  <si>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</si>
  <si>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</si>
  <si>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</si>
  <si>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</si>
  <si>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</si>
  <si>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</si>
  <si>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</si>
  <si>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</si>
  <si>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</si>
  <si>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</si>
  <si>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</si>
  <si>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</si>
  <si>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</si>
  <si>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</si>
  <si>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</si>
  <si>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</si>
  <si>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</si>
  <si>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</si>
  <si>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</si>
  <si>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</si>
  <si>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</si>
  <si>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</si>
  <si>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</si>
  <si>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</si>
  <si>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</si>
  <si>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</si>
  <si>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</si>
  <si>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</si>
  <si>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</si>
  <si>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</si>
  <si>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</si>
  <si>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</si>
  <si>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</si>
  <si>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</si>
  <si>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</si>
  <si>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</si>
  <si>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</si>
  <si>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</si>
  <si>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</si>
  <si>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</si>
  <si>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</si>
  <si>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</si>
  <si>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</si>
  <si>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</si>
  <si>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</si>
  <si>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</si>
  <si>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</si>
  <si>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</si>
  <si>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</si>
  <si>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</si>
  <si>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</si>
  <si>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</si>
  <si>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</si>
  <si>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</si>
  <si>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</si>
  <si>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</si>
  <si>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</si>
  <si>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</si>
  <si>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</si>
  <si>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</si>
  <si>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</si>
  <si>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</si>
  <si>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</si>
  <si>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</si>
  <si>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</si>
  <si>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</si>
  <si>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</si>
  <si>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</si>
  <si>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</si>
  <si>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</si>
  <si>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</si>
  <si>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</si>
  <si>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</si>
  <si>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</si>
  <si>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</si>
  <si>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</si>
  <si>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</si>
  <si>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</si>
  <si>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</si>
  <si>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</si>
  <si>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</si>
  <si>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</si>
  <si>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</si>
  <si>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</si>
  <si>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</si>
  <si>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</si>
  <si>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</si>
  <si>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</si>
  <si>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</si>
  <si>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</si>
  <si>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</si>
  <si>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</si>
  <si>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</si>
  <si>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</si>
  <si>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</si>
  <si>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</si>
  <si>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</si>
  <si>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</si>
  <si>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</si>
  <si>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</si>
  <si>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</si>
  <si>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</si>
  <si>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</si>
  <si>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</si>
  <si>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</si>
  <si>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</si>
  <si>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</si>
  <si>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</si>
  <si>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</si>
  <si>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</si>
  <si>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</si>
  <si>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</si>
  <si>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</si>
  <si>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</si>
  <si>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</si>
  <si>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</si>
  <si>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</si>
  <si>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</si>
  <si>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</si>
  <si>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</si>
  <si>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</si>
  <si>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</si>
  <si>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</si>
  <si>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</si>
  <si>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</si>
  <si>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</si>
  <si>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</si>
  <si>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</si>
  <si>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</si>
  <si>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</si>
  <si>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</si>
  <si>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</si>
  <si>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</si>
  <si>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</si>
  <si>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</si>
  <si>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</si>
  <si>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</si>
  <si>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</si>
  <si>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</si>
  <si>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</si>
  <si>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</si>
  <si>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</si>
  <si>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</si>
  <si>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</si>
  <si>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</si>
  <si>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</si>
  <si>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</si>
  <si>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</si>
  <si>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</si>
  <si>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</si>
  <si>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</si>
  <si>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</si>
  <si>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</si>
  <si>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</si>
  <si>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</si>
  <si>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</si>
  <si>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</si>
  <si>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</si>
  <si>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</si>
  <si>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</si>
  <si>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</si>
  <si>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</si>
  <si>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</si>
  <si>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</si>
  <si>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</si>
  <si>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</si>
  <si>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</si>
  <si>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</si>
  <si>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</si>
  <si>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</si>
  <si>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</si>
  <si>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</si>
  <si>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</si>
  <si>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</si>
  <si>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</si>
  <si>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</si>
  <si>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</si>
  <si>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</si>
  <si>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</si>
  <si>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</si>
  <si>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</si>
  <si>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</si>
  <si>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</si>
  <si>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</si>
  <si>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</si>
  <si>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</si>
  <si>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</si>
  <si>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</si>
  <si>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</si>
  <si>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</si>
  <si>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</si>
  <si>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</si>
  <si>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</si>
  <si>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</si>
  <si>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</si>
  <si>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</si>
  <si>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</si>
  <si>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</si>
  <si>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</si>
  <si>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</si>
  <si>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</si>
  <si>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</si>
  <si>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</si>
  <si>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</si>
  <si>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</si>
  <si>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</si>
  <si>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</si>
  <si>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</si>
  <si>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</si>
  <si>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</si>
  <si>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</si>
  <si>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</si>
  <si>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</si>
  <si>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</si>
  <si>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</si>
  <si>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</si>
  <si>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</si>
  <si>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</si>
  <si>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</si>
  <si>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</si>
  <si>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</si>
  <si>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</si>
  <si>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</si>
  <si>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</si>
  <si>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</si>
  <si>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</si>
  <si>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</si>
  <si>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</si>
  <si>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</si>
  <si>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</si>
  <si>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</si>
  <si>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</si>
  <si>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</si>
  <si>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</si>
  <si>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</si>
  <si>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</si>
  <si>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</si>
  <si>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</si>
  <si>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</si>
  <si>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</si>
  <si>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</si>
  <si>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</si>
  <si>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</si>
  <si>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</si>
  <si>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</si>
  <si>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</si>
  <si>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</si>
  <si>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</si>
  <si>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</si>
  <si>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</si>
  <si>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</si>
  <si>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</si>
  <si>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</si>
  <si>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</si>
  <si>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</si>
  <si>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</si>
  <si>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</si>
  <si>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</si>
  <si>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</si>
  <si>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</si>
  <si>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</si>
  <si>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</si>
  <si>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</si>
  <si>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</si>
  <si>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</si>
  <si>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</si>
  <si>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</si>
  <si>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</si>
  <si>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</si>
  <si>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</si>
  <si>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</si>
  <si>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</si>
  <si>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</si>
  <si>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</si>
  <si>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</si>
  <si>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</si>
  <si>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</si>
  <si>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</si>
  <si>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</si>
  <si>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</si>
  <si>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</si>
  <si>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</si>
  <si>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</si>
  <si>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</si>
  <si>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</si>
  <si>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</si>
  <si>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</si>
  <si>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</si>
  <si>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</si>
  <si>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</si>
  <si>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</si>
  <si>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</si>
  <si>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</si>
  <si>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</si>
  <si>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</si>
  <si>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</si>
  <si>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</si>
  <si>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</si>
  <si>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</si>
  <si>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</si>
  <si>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</si>
  <si>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</si>
  <si>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</si>
  <si>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</si>
  <si>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</si>
  <si>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</si>
  <si>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</si>
  <si>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</si>
  <si>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</si>
  <si>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</si>
  <si>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</si>
  <si>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</si>
  <si>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</si>
  <si>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</si>
  <si>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</si>
  <si>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</si>
  <si>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</si>
  <si>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</si>
  <si>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</si>
  <si>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</si>
  <si>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</si>
  <si>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</si>
  <si>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</si>
  <si>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</si>
  <si>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</si>
  <si>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</si>
  <si>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</si>
  <si>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</si>
  <si>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</si>
  <si>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</si>
  <si>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</si>
  <si>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</si>
  <si>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</si>
  <si>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</si>
  <si>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</si>
  <si>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</si>
  <si>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</si>
  <si>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</si>
  <si>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</si>
  <si>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</si>
  <si>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</si>
  <si>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</si>
  <si>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</si>
  <si>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</si>
  <si>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</si>
  <si>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</si>
  <si>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</si>
  <si>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</si>
  <si>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</si>
  <si>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</si>
  <si>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</si>
  <si>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</si>
  <si>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</si>
  <si>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</si>
  <si>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</si>
  <si>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</si>
  <si>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</si>
  <si>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</si>
  <si>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</si>
  <si>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</si>
  <si>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</si>
  <si>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</si>
  <si>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</si>
  <si>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</si>
  <si>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</si>
  <si>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</si>
  <si>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</si>
  <si>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</si>
  <si>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</si>
  <si>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</si>
  <si>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</si>
  <si>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</si>
  <si>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</si>
  <si>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</si>
  <si>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</si>
  <si>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</si>
  <si>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</si>
  <si>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</si>
  <si>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</si>
  <si>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</si>
  <si>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</si>
  <si>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</si>
  <si>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</si>
  <si>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</si>
  <si>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</si>
  <si>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</si>
  <si>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</si>
  <si>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</si>
  <si>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</si>
  <si>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</si>
  <si>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</si>
  <si>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</si>
  <si>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</si>
  <si>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</si>
  <si>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</si>
  <si>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</si>
  <si>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</si>
  <si>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</si>
  <si>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</si>
  <si>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</si>
  <si>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</si>
  <si>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</si>
  <si>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</si>
  <si>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</si>
  <si>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</si>
  <si>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</si>
  <si>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</si>
  <si>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</si>
  <si>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</si>
  <si>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</si>
  <si>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</si>
  <si>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</si>
  <si>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</si>
  <si>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</si>
  <si>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</si>
  <si>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</si>
  <si>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</si>
  <si>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</si>
  <si>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</si>
  <si>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</si>
  <si>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</si>
  <si>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</si>
  <si>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</si>
  <si>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</si>
  <si>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</si>
  <si>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</si>
  <si>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</si>
  <si>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</si>
  <si>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</si>
  <si>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</si>
  <si>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</si>
  <si>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</si>
  <si>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</si>
  <si>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</si>
  <si>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</si>
  <si>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</si>
  <si>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</si>
  <si>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</si>
  <si>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</si>
  <si>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</si>
  <si>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</si>
  <si>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</si>
  <si>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</si>
  <si>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</si>
  <si>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</si>
  <si>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</si>
  <si>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</si>
  <si>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</si>
  <si>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</si>
  <si>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</si>
  <si>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</si>
  <si>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</si>
  <si>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</si>
  <si>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</si>
  <si>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</si>
  <si>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</si>
  <si>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</si>
  <si>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</si>
  <si>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</si>
  <si>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</si>
  <si>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</si>
  <si>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</si>
  <si>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</si>
  <si>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</si>
  <si>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</si>
  <si>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</si>
  <si>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</si>
  <si>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</si>
  <si>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</si>
  <si>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</si>
  <si>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</si>
  <si>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</si>
  <si>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</si>
  <si>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</si>
  <si>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</si>
  <si>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</si>
  <si>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</si>
  <si>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</si>
  <si>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</si>
  <si>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</si>
  <si>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</si>
  <si>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</si>
  <si>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</si>
  <si>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</si>
  <si>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</si>
  <si>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</si>
  <si>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</si>
  <si>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</si>
  <si>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</si>
  <si>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</si>
  <si>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</si>
  <si>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</si>
  <si>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</si>
  <si>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</si>
  <si>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</si>
  <si>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</si>
  <si>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</si>
  <si>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</si>
  <si>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</si>
  <si>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</si>
  <si>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</si>
  <si>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</si>
  <si>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</si>
  <si>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</si>
  <si>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</si>
  <si>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</si>
  <si>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</si>
  <si>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</si>
  <si>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</si>
  <si>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</si>
  <si>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</si>
  <si>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</si>
  <si>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</si>
  <si>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</si>
  <si>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</si>
  <si>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</si>
  <si>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</si>
  <si>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</si>
  <si>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</si>
  <si>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</si>
  <si>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</si>
  <si>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</si>
  <si>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</si>
  <si>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</si>
  <si>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</si>
  <si>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</si>
  <si>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</si>
  <si>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</si>
  <si>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</si>
  <si>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</si>
  <si>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</si>
  <si>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</si>
  <si>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</si>
  <si>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</si>
  <si>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</si>
  <si>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</si>
  <si>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</si>
  <si>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</si>
  <si>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</si>
  <si>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</si>
  <si>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</si>
  <si>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</si>
  <si>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</si>
  <si>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</si>
  <si>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</si>
  <si>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</si>
  <si>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</si>
  <si>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</si>
  <si>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</si>
  <si>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</si>
  <si>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</si>
  <si>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</si>
  <si>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</si>
  <si>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</si>
  <si>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</si>
  <si>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</si>
  <si>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</si>
  <si>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</si>
  <si>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</si>
  <si>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</si>
  <si>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</si>
  <si>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</si>
  <si>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</si>
  <si>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</si>
  <si>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</si>
  <si>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</si>
  <si>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</si>
  <si>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</si>
  <si>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</si>
  <si>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</si>
  <si>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</si>
  <si>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</si>
  <si>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</si>
  <si>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</si>
  <si>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</si>
  <si>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</si>
  <si>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</si>
  <si>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</si>
  <si>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</si>
  <si>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</si>
  <si>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</si>
  <si>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</si>
  <si>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</si>
  <si>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</si>
  <si>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</si>
  <si>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</si>
  <si>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</si>
  <si>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</si>
  <si>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</si>
  <si>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</si>
  <si>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</si>
  <si>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</si>
  <si>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</si>
  <si>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</si>
  <si>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</si>
  <si>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</si>
  <si>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</si>
  <si>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</si>
  <si>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</si>
  <si>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</si>
  <si>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</si>
  <si>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</si>
  <si>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</si>
  <si>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</si>
  <si>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</si>
  <si>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</si>
  <si>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</si>
  <si>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</si>
  <si>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</si>
  <si>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</si>
  <si>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</si>
  <si>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</si>
  <si>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</si>
  <si>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</si>
  <si>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</si>
  <si>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</si>
  <si>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</si>
  <si>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</si>
  <si>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</si>
  <si>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</si>
  <si>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</si>
  <si>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</si>
  <si>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</si>
  <si>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</si>
  <si>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</si>
  <si>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</si>
  <si>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</si>
  <si>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</si>
  <si>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</si>
  <si>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</si>
  <si>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</si>
  <si>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</si>
  <si>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</si>
  <si>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</si>
  <si>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</si>
  <si>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</si>
  <si>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</si>
  <si>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</si>
  <si>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</si>
  <si>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</si>
  <si>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</si>
  <si>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</si>
  <si>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</si>
  <si>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</si>
  <si>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</si>
  <si>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</si>
  <si>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</si>
  <si>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</si>
  <si>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</si>
  <si>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</si>
  <si>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</si>
  <si>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</si>
  <si>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</si>
  <si>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</si>
  <si>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</si>
  <si>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</si>
  <si>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</si>
  <si>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</si>
  <si>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</si>
  <si>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</si>
  <si>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</si>
  <si>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</si>
  <si>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</si>
  <si>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</si>
  <si>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</si>
  <si>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</si>
  <si>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</si>
  <si>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</si>
  <si>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</si>
  <si>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</si>
  <si>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</si>
  <si>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</si>
  <si>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</si>
  <si>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</si>
  <si>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</si>
  <si>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</si>
  <si>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</si>
  <si>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</si>
  <si>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</si>
  <si>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</si>
  <si>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</si>
  <si>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</si>
  <si>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</si>
  <si>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</si>
  <si>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</si>
  <si>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</si>
  <si>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</si>
  <si>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</si>
  <si>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</si>
  <si>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</si>
  <si>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</si>
  <si>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</si>
  <si>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</si>
  <si>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</si>
  <si>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</si>
  <si>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</si>
  <si>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</si>
  <si>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</si>
  <si>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</si>
  <si>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</si>
  <si>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</si>
  <si>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</si>
  <si>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</si>
  <si>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</si>
  <si>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</si>
  <si>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</si>
  <si>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</si>
  <si>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</si>
  <si>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</si>
  <si>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</si>
  <si>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</si>
  <si>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</si>
  <si>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</si>
  <si>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</si>
  <si>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</si>
  <si>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</si>
  <si>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</si>
  <si>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</si>
  <si>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</si>
  <si>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</si>
  <si>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</si>
  <si>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</si>
  <si>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</si>
  <si>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</si>
  <si>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</si>
  <si>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</si>
  <si>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</si>
  <si>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</si>
  <si>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</si>
  <si>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</si>
  <si>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</si>
  <si>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</si>
  <si>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</si>
  <si>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</si>
  <si>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</si>
  <si>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</si>
  <si>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</si>
  <si>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</si>
  <si>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</si>
  <si>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</si>
  <si>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</si>
  <si>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</si>
  <si>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</si>
  <si>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</si>
  <si>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</si>
  <si>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</si>
  <si>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</si>
  <si>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</si>
  <si>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</si>
  <si>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</si>
  <si>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</si>
  <si>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</si>
  <si>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</si>
  <si>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</si>
  <si>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</si>
  <si>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</si>
  <si>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</si>
  <si>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</si>
  <si>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</si>
  <si>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</si>
  <si>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</si>
  <si>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</si>
  <si>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</si>
  <si>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</si>
  <si>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</si>
  <si>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</si>
  <si>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</si>
  <si>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</si>
  <si>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</si>
  <si>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</si>
  <si>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</si>
  <si>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</si>
  <si>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</si>
  <si>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</si>
  <si>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</si>
  <si>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</si>
  <si>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</si>
  <si>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</si>
  <si>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</si>
  <si>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</si>
  <si>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</si>
  <si>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</si>
  <si>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</si>
  <si>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</si>
  <si>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</si>
  <si>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</si>
  <si>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</si>
  <si>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</si>
  <si>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</si>
  <si>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</si>
  <si>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</si>
  <si>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</si>
  <si>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</si>
  <si>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</si>
  <si>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</si>
  <si>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</si>
  <si>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</si>
  <si>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</si>
  <si>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</si>
  <si>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</si>
  <si>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</si>
  <si>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</si>
  <si>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</si>
  <si>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</si>
  <si>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</si>
  <si>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</si>
  <si>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</si>
  <si>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</si>
  <si>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</si>
  <si>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</si>
  <si>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</si>
  <si>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</si>
  <si>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</si>
  <si>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</si>
  <si>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</si>
  <si>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</si>
  <si>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</si>
  <si>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</si>
  <si>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</si>
  <si>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</si>
  <si>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</si>
  <si>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</si>
  <si>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</si>
  <si>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</si>
  <si>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</si>
  <si>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</si>
  <si>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</si>
  <si>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</si>
  <si>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</si>
  <si>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</si>
  <si>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</si>
  <si>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</si>
  <si>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</si>
  <si>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</si>
  <si>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</si>
  <si>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</si>
  <si>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</si>
  <si>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</si>
  <si>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</si>
  <si>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</si>
  <si>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</si>
  <si>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</si>
  <si>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</si>
  <si>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</si>
  <si>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</si>
  <si>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</si>
  <si>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</si>
  <si>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</si>
  <si>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</si>
  <si>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</si>
  <si>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</si>
  <si>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</si>
  <si>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</si>
  <si>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</si>
  <si>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</si>
  <si>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</si>
  <si>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</si>
  <si>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</si>
  <si>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</si>
  <si>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</si>
  <si>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</si>
  <si>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</si>
  <si>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</si>
  <si>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</si>
  <si>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</si>
  <si>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</si>
  <si>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</si>
  <si>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</si>
  <si>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</si>
  <si>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</si>
  <si>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</si>
  <si>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</si>
  <si>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</si>
  <si>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</si>
  <si>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</si>
  <si>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</si>
  <si>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</si>
  <si>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</si>
  <si>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</si>
  <si>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</si>
  <si>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</si>
  <si>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</si>
  <si>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</si>
  <si>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</si>
  <si>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</si>
  <si>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</si>
  <si>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</si>
  <si>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</si>
  <si>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</si>
  <si>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</si>
  <si>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</si>
  <si>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</si>
  <si>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</si>
  <si>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</si>
  <si>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</si>
  <si>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</si>
  <si>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</si>
  <si>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</si>
  <si>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</si>
  <si>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</si>
  <si>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</si>
  <si>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</si>
  <si>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</si>
  <si>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</si>
  <si>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</si>
  <si>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</si>
  <si>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</si>
  <si>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</si>
  <si>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</si>
  <si>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</si>
  <si>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</si>
  <si>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</si>
  <si>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</si>
  <si>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</si>
  <si>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</si>
  <si>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</si>
  <si>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</si>
  <si>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</si>
  <si>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</si>
  <si>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</si>
  <si>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</si>
  <si>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</si>
  <si>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</si>
  <si>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</si>
  <si>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</si>
  <si>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</si>
  <si>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</si>
  <si>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</si>
  <si>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</si>
  <si>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</si>
  <si>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</si>
  <si>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</si>
  <si>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</si>
  <si>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</si>
  <si>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</si>
  <si>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</si>
  <si>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</si>
  <si>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</si>
  <si>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</si>
  <si>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</si>
  <si>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</si>
  <si>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</si>
  <si>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</si>
  <si>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</si>
  <si>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</si>
  <si>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</si>
  <si>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</si>
  <si>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</si>
  <si>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</si>
  <si>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</si>
  <si>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</si>
  <si>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</si>
  <si>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</si>
  <si>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</si>
  <si>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</si>
  <si>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</si>
  <si>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</si>
  <si>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</si>
  <si>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</si>
  <si>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</si>
  <si>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</si>
  <si>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</si>
  <si>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</si>
  <si>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</si>
  <si>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</si>
  <si>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</si>
  <si>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</si>
  <si>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</si>
  <si>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</si>
  <si>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</si>
  <si>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</si>
  <si>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</si>
  <si>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</si>
  <si>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</si>
  <si>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</si>
  <si>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</si>
  <si>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</si>
  <si>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</si>
  <si>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</si>
  <si>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</si>
  <si>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</si>
  <si>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</si>
  <si>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</si>
  <si>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</si>
  <si>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</si>
  <si>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</si>
  <si>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</si>
  <si>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</si>
  <si>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</si>
  <si>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</si>
  <si>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</si>
  <si>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</si>
  <si>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</si>
  <si>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</si>
  <si>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</si>
  <si>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</si>
  <si>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</si>
  <si>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</si>
  <si>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</si>
  <si>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</si>
  <si>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</si>
  <si>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</si>
  <si>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</si>
  <si>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</si>
  <si>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</si>
  <si>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</si>
  <si>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</si>
  <si>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</si>
  <si>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</si>
  <si>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</si>
  <si>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</si>
  <si>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</si>
  <si>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</si>
  <si>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</si>
  <si>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</si>
  <si>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</si>
  <si>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</si>
  <si>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</si>
  <si>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</si>
  <si>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</si>
  <si>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</si>
  <si>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</si>
  <si>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</si>
  <si>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</si>
  <si>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</si>
  <si>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</si>
  <si>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</si>
  <si>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</si>
  <si>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</si>
  <si>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</si>
  <si>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</si>
  <si>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</si>
  <si>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</si>
  <si>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</si>
  <si>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</si>
  <si>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</si>
  <si>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</si>
  <si>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</si>
  <si>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</si>
  <si>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</si>
  <si>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</si>
  <si>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</si>
  <si>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</si>
  <si>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</si>
  <si>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</si>
  <si>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</si>
  <si>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</si>
  <si>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</si>
  <si>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</si>
  <si>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</si>
  <si>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</si>
  <si>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</si>
  <si>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</si>
  <si>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</si>
  <si>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</si>
  <si>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</si>
  <si>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</si>
  <si>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</si>
  <si>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</si>
  <si>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</si>
  <si>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</si>
  <si>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</si>
  <si>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</si>
  <si>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</si>
  <si>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</si>
  <si>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</si>
  <si>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</si>
  <si>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</si>
  <si>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</si>
  <si>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</si>
  <si>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</si>
  <si>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</si>
  <si>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</si>
  <si>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</si>
  <si>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</si>
  <si>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</si>
  <si>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</si>
  <si>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</si>
  <si>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</si>
  <si>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</si>
  <si>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</si>
  <si>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</si>
  <si>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</si>
  <si>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</si>
  <si>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</si>
  <si>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</si>
  <si>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</si>
  <si>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</si>
  <si>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</si>
  <si>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</si>
  <si>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</si>
  <si>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</si>
  <si>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</si>
  <si>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</si>
  <si>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</si>
  <si>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</si>
  <si>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</si>
  <si>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</si>
  <si>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</si>
  <si>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</si>
  <si>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</si>
  <si>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</si>
  <si>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</si>
  <si>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</si>
  <si>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</si>
  <si>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</si>
  <si>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</si>
  <si>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</si>
  <si>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</si>
  <si>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</si>
  <si>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</si>
  <si>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</si>
  <si>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</si>
  <si>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</si>
  <si>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</si>
  <si>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</si>
  <si>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</si>
  <si>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</si>
  <si>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</si>
  <si>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</si>
  <si>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</si>
  <si>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</si>
  <si>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</si>
  <si>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</si>
  <si>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</si>
  <si>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</si>
  <si>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</si>
  <si>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</si>
  <si>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</si>
  <si>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</si>
  <si>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</si>
  <si>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</si>
  <si>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</si>
  <si>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</si>
  <si>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</si>
  <si>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</si>
  <si>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</si>
  <si>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</si>
  <si>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</si>
  <si>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</si>
  <si>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</si>
  <si>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</si>
  <si>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</si>
  <si>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</si>
  <si>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</si>
  <si>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</si>
  <si>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</si>
  <si>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</si>
  <si>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</si>
  <si>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</si>
  <si>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</si>
  <si>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</si>
  <si>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</si>
  <si>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</si>
  <si>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</si>
  <si>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</si>
  <si>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</si>
  <si>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</si>
  <si>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</si>
  <si>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</si>
  <si>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</si>
  <si>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</si>
  <si>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</si>
  <si>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</si>
  <si>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</si>
  <si>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</si>
  <si>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</si>
  <si>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</si>
  <si>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</si>
  <si>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</si>
  <si>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</si>
  <si>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</si>
  <si>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</si>
  <si>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</si>
  <si>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</si>
  <si>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</si>
  <si>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</si>
  <si>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</si>
  <si>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</si>
  <si>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</si>
  <si>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</si>
  <si>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</si>
  <si>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</si>
  <si>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</si>
  <si>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</si>
  <si>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</si>
  <si>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</si>
  <si>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</si>
  <si>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</si>
  <si>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</si>
  <si>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</si>
  <si>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</si>
  <si>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</si>
  <si>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</si>
  <si>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</si>
  <si>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</si>
  <si>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</si>
  <si>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</si>
  <si>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</si>
  <si>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</si>
  <si>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</si>
  <si>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</si>
  <si>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</si>
  <si>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</si>
  <si>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</si>
  <si>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</si>
  <si>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</si>
  <si>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</si>
  <si>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</si>
  <si>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</si>
  <si>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</si>
  <si>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</si>
  <si>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</si>
  <si>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</si>
  <si>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</si>
  <si>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</si>
  <si>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</si>
  <si>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</si>
  <si>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</si>
  <si>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</si>
  <si>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</si>
  <si>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</si>
  <si>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</si>
  <si>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</si>
  <si>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</si>
  <si>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</si>
  <si>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</si>
  <si>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</si>
  <si>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</si>
  <si>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</si>
  <si>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</si>
  <si>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</si>
  <si>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</si>
  <si>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</si>
  <si>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</si>
  <si>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</si>
  <si>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</si>
  <si>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</si>
  <si>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</si>
  <si>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</si>
  <si>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</si>
  <si>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</si>
  <si>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</si>
  <si>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</si>
  <si>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</si>
  <si>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</si>
  <si>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</si>
  <si>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</si>
  <si>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</si>
  <si>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</si>
  <si>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</si>
  <si>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</si>
  <si>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</si>
  <si>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</si>
  <si>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</si>
  <si>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</si>
  <si>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</si>
  <si>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</si>
  <si>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</si>
  <si>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</si>
  <si>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</si>
  <si>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</si>
  <si>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</si>
  <si>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</si>
  <si>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</si>
  <si>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</si>
  <si>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</si>
  <si>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</si>
  <si>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</si>
  <si>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</si>
  <si>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</si>
  <si>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</si>
  <si>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</si>
  <si>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</si>
  <si>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</si>
  <si>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</si>
  <si>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</si>
  <si>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</si>
  <si>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</si>
  <si>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</si>
  <si>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</si>
  <si>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</si>
  <si>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</si>
  <si>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</si>
  <si>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</si>
  <si>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</si>
  <si>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</si>
  <si>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</si>
  <si>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</si>
  <si>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</si>
  <si>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</si>
  <si>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</si>
  <si>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</si>
  <si>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</si>
  <si>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</si>
  <si>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</si>
  <si>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</si>
  <si>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</si>
  <si>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</si>
  <si>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</si>
  <si>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</si>
  <si>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</si>
  <si>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</si>
  <si>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</si>
  <si>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</si>
  <si>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</si>
  <si>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</si>
  <si>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</si>
  <si>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</si>
  <si>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</si>
  <si>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</si>
  <si>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</si>
  <si>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</si>
  <si>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</si>
  <si>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</si>
  <si>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</si>
  <si>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</si>
  <si>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</si>
  <si>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</si>
  <si>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</si>
  <si>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</si>
  <si>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</si>
  <si>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</si>
  <si>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</si>
  <si>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</si>
  <si>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</si>
  <si>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</si>
  <si>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</si>
  <si>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</si>
  <si>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</si>
  <si>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</si>
  <si>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</si>
  <si>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</si>
  <si>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</si>
  <si>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</si>
  <si>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</si>
  <si>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</si>
  <si>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</si>
  <si>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</si>
  <si>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</si>
  <si>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</si>
  <si>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</si>
  <si>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</si>
  <si>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</si>
  <si>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</si>
  <si>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</si>
  <si>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</si>
  <si>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</si>
  <si>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</si>
  <si>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</si>
  <si>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</si>
  <si>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</si>
  <si>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</si>
  <si>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</si>
  <si>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</si>
  <si>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</si>
  <si>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</si>
  <si>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</si>
  <si>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</si>
  <si>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</si>
  <si>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</si>
  <si>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</si>
  <si>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</si>
  <si>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</si>
  <si>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</si>
  <si>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</si>
  <si>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</si>
  <si>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</si>
  <si>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</si>
  <si>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</si>
  <si>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</si>
  <si>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</si>
  <si>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</si>
  <si>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</si>
  <si>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</si>
  <si>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</si>
  <si>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</si>
  <si>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</si>
  <si>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</si>
  <si>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</si>
  <si>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</si>
  <si>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</si>
  <si>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</si>
  <si>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</si>
  <si>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</si>
  <si>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</si>
  <si>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</si>
  <si>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</si>
  <si>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</si>
  <si>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</si>
  <si>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</si>
  <si>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</si>
  <si>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</si>
  <si>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</si>
  <si>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</si>
  <si>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</si>
  <si>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</si>
  <si>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</si>
  <si>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</si>
  <si>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</si>
  <si>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</si>
  <si>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</si>
  <si>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</si>
  <si>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</si>
  <si>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</si>
  <si>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</si>
  <si>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</si>
  <si>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</si>
  <si>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</si>
  <si>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</si>
  <si>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</si>
  <si>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</si>
  <si>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</si>
  <si>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</si>
  <si>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</si>
  <si>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</si>
  <si>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</si>
  <si>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</si>
  <si>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</si>
  <si>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</si>
  <si>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</si>
  <si>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</si>
  <si>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</si>
  <si>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</si>
  <si>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</si>
  <si>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</si>
  <si>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</si>
  <si>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</si>
  <si>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</si>
  <si>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</si>
  <si>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</si>
  <si>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</si>
  <si>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</si>
  <si>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</si>
  <si>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</si>
  <si>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</si>
  <si>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</si>
  <si>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</si>
  <si>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</si>
  <si>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</si>
  <si>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</si>
  <si>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</si>
  <si>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</si>
  <si>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</si>
  <si>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</si>
  <si>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</si>
  <si>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</si>
  <si>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</si>
  <si>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</si>
  <si>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</si>
  <si>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</si>
  <si>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</si>
  <si>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</si>
  <si>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</si>
  <si>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</si>
  <si>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</si>
  <si>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</si>
  <si>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</si>
  <si>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</si>
  <si>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</si>
  <si>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</si>
  <si>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</si>
  <si>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</si>
  <si>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</si>
  <si>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</si>
  <si>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</si>
  <si>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</si>
  <si>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</si>
  <si>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</si>
  <si>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</si>
  <si>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</si>
  <si>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</si>
  <si>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</si>
  <si>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</si>
  <si>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</si>
  <si>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</si>
  <si>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</si>
  <si>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</si>
  <si>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</si>
  <si>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</si>
  <si>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</si>
  <si>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</si>
  <si>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</si>
  <si>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</si>
  <si>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</si>
  <si>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</si>
  <si>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</si>
  <si>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</si>
  <si>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</si>
  <si>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</si>
  <si>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</si>
  <si>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</si>
  <si>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</si>
  <si>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</si>
  <si>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</si>
  <si>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</si>
  <si>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</si>
  <si>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</si>
  <si>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</si>
  <si>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</si>
  <si>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</si>
  <si>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</si>
  <si>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</si>
  <si>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</si>
  <si>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</si>
  <si>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</si>
  <si>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</si>
  <si>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</si>
  <si>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</si>
  <si>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</si>
  <si>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</si>
  <si>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</si>
  <si>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</si>
  <si>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</si>
  <si>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</si>
  <si>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</si>
  <si>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</si>
  <si>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</si>
  <si>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</si>
  <si>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</si>
  <si>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</si>
  <si>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</si>
  <si>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</si>
  <si>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</si>
  <si>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</si>
  <si>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</si>
  <si>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</si>
  <si>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</si>
  <si>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</si>
  <si>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</si>
  <si>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</si>
  <si>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</si>
  <si>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</si>
  <si>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</si>
  <si>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</si>
  <si>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</si>
  <si>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</si>
  <si>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</si>
  <si>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</si>
  <si>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</si>
  <si>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</si>
  <si>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</si>
  <si>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</si>
  <si>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</si>
  <si>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</si>
  <si>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</si>
  <si>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</si>
  <si>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</si>
  <si>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</si>
  <si>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</si>
  <si>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</si>
  <si>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</si>
  <si>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</si>
  <si>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</si>
  <si>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</si>
  <si>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</si>
  <si>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</si>
  <si>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</si>
  <si>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</si>
  <si>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</si>
  <si>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</si>
  <si>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</si>
  <si>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</si>
  <si>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</si>
  <si>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</si>
  <si>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</si>
  <si>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</si>
  <si>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</si>
  <si>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</si>
  <si>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</si>
  <si>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</si>
  <si>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</si>
  <si>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</si>
  <si>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</si>
  <si>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</si>
  <si>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</si>
  <si>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</si>
  <si>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</si>
  <si>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</si>
  <si>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</si>
  <si>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</si>
  <si>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</si>
  <si>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</si>
  <si>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</si>
  <si>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</si>
  <si>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</si>
  <si>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</si>
  <si>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</si>
  <si>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</si>
  <si>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</si>
  <si>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</si>
  <si>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</si>
  <si>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</si>
  <si>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</si>
  <si>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</si>
  <si>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</si>
  <si>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</si>
  <si>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</si>
  <si>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</si>
  <si>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</si>
  <si>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</si>
  <si>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</si>
  <si>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</si>
  <si>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</si>
  <si>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</si>
  <si>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</si>
  <si>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</si>
  <si>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</si>
  <si>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</si>
  <si>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</si>
  <si>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</si>
  <si>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</si>
  <si>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</si>
  <si>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</si>
  <si>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</si>
  <si>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</si>
  <si>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</si>
  <si>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</si>
  <si>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</si>
  <si>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</si>
  <si>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</si>
  <si>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</si>
  <si>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</si>
  <si>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</si>
  <si>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</si>
  <si>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</si>
  <si>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</si>
  <si>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</si>
  <si>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</si>
  <si>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</si>
  <si>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</si>
  <si>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</si>
  <si>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</si>
  <si>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</si>
  <si>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</si>
  <si>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</si>
  <si>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</si>
  <si>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</si>
  <si>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</si>
  <si>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</si>
  <si>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</si>
  <si>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</si>
  <si>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</si>
  <si>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</si>
  <si>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</si>
  <si>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</si>
  <si>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</si>
  <si>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</si>
  <si>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</si>
  <si>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</si>
  <si>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</si>
  <si>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</si>
  <si>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</si>
  <si>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</si>
  <si>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</si>
  <si>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</si>
  <si>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</si>
  <si>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</si>
  <si>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</si>
  <si>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</si>
  <si>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</si>
  <si>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</si>
  <si>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</si>
  <si>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</si>
  <si>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</si>
  <si>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</si>
  <si>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</si>
  <si>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</si>
  <si>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</si>
  <si>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</si>
  <si>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</si>
  <si>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</si>
  <si>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</si>
  <si>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</si>
  <si>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</si>
  <si>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</si>
  <si>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</si>
  <si>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</si>
  <si>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</si>
  <si>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</si>
  <si>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</si>
  <si>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</si>
  <si>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</si>
  <si>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</si>
  <si>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</si>
  <si>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</si>
  <si>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</si>
  <si>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</si>
  <si>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</si>
  <si>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</si>
  <si>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</si>
  <si>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</si>
  <si>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</si>
  <si>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</si>
  <si>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</si>
  <si>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</si>
  <si>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</si>
  <si>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</si>
  <si>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</si>
  <si>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</si>
  <si>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</si>
  <si>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</si>
  <si>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</si>
  <si>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</si>
  <si>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</si>
  <si>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</si>
  <si>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</si>
  <si>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</si>
  <si>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</si>
  <si>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</si>
  <si>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</si>
  <si>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</si>
  <si>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</si>
  <si>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</si>
  <si>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</si>
  <si>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</si>
  <si>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</si>
  <si>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</si>
  <si>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</si>
  <si>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</si>
  <si>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</si>
  <si>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</si>
  <si>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</si>
  <si>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</si>
  <si>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</si>
  <si>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</si>
  <si>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</si>
  <si>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</si>
  <si>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</si>
  <si>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</si>
  <si>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</si>
  <si>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</si>
  <si>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</si>
  <si>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</si>
  <si>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</si>
  <si>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</si>
  <si>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</si>
  <si>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</si>
  <si>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</si>
  <si>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</si>
  <si>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</si>
  <si>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</si>
  <si>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</si>
  <si>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</si>
  <si>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</si>
  <si>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</si>
  <si>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</si>
  <si>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</si>
  <si>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</si>
  <si>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</si>
  <si>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</si>
  <si>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</si>
  <si>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</si>
  <si>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</si>
  <si>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</si>
  <si>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</si>
  <si>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</si>
  <si>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</si>
  <si>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</si>
  <si>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</si>
  <si>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</si>
  <si>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</si>
  <si>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</si>
  <si>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</si>
  <si>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</si>
  <si>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</si>
  <si>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</si>
  <si>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</si>
  <si>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</si>
  <si>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</si>
  <si>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</si>
  <si>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</si>
  <si>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</si>
  <si>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</si>
  <si>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</si>
  <si>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</si>
  <si>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</si>
  <si>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</si>
  <si>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</si>
  <si>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</si>
  <si>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</si>
  <si>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</si>
  <si>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</si>
  <si>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</si>
  <si>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</si>
  <si>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</si>
  <si>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</si>
  <si>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</si>
  <si>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</si>
  <si>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</si>
  <si>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</si>
  <si>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</si>
  <si>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</si>
  <si>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</si>
  <si>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</si>
  <si>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</si>
  <si>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</si>
  <si>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</si>
  <si>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</si>
  <si>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</si>
  <si>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</si>
  <si>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</si>
  <si>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</si>
  <si>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</si>
  <si>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</si>
  <si>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</si>
  <si>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</si>
  <si>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</si>
  <si>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</si>
  <si>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</si>
  <si>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</si>
  <si>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</si>
  <si>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</si>
  <si>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</si>
  <si>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</si>
  <si>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</si>
  <si>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</si>
  <si>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</si>
  <si>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</si>
  <si>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</si>
  <si>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</si>
  <si>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</si>
  <si>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</si>
  <si>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</si>
  <si>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</si>
  <si>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</si>
  <si>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</si>
  <si>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</si>
  <si>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</si>
  <si>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</si>
  <si>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</si>
  <si>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</si>
  <si>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</si>
  <si>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</si>
  <si>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</si>
  <si>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</si>
  <si>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</si>
  <si>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</si>
  <si>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</si>
  <si>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</si>
  <si>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</si>
  <si>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</si>
  <si>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</si>
  <si>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</si>
  <si>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</si>
  <si>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</si>
  <si>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</si>
  <si>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</si>
  <si>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</si>
  <si>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</si>
  <si>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</si>
  <si>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</si>
  <si>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</si>
  <si>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</si>
  <si>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</si>
  <si>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</si>
  <si>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</si>
  <si>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</si>
  <si>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</si>
  <si>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</si>
  <si>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</si>
  <si>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</si>
  <si>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</si>
  <si>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</si>
  <si>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</si>
  <si>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</si>
  <si>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</si>
  <si>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</si>
  <si>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</si>
  <si>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</si>
  <si>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</si>
  <si>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</si>
  <si>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</si>
  <si>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</si>
  <si>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</si>
  <si>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</si>
  <si>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</si>
  <si>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</si>
  <si>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</si>
  <si>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</si>
  <si>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</si>
  <si>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</si>
  <si>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</si>
  <si>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</si>
  <si>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</si>
  <si>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</si>
  <si>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</si>
  <si>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</si>
  <si>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</si>
  <si>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</si>
  <si>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</si>
  <si>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</si>
  <si>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</si>
  <si>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</si>
  <si>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</si>
  <si>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</si>
  <si>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</si>
  <si>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</si>
  <si>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</si>
  <si>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</si>
  <si>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</si>
  <si>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</si>
  <si>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</si>
  <si>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</si>
  <si>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</si>
  <si>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</si>
  <si>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</si>
  <si>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</si>
  <si>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</si>
  <si>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</si>
  <si>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</si>
  <si>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</si>
  <si>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</si>
  <si>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</si>
  <si>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</si>
  <si>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</si>
  <si>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</si>
  <si>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</si>
  <si>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</si>
  <si>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</si>
  <si>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</si>
  <si>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</si>
  <si>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</si>
  <si>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</si>
  <si>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</si>
  <si>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</si>
  <si>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</si>
  <si>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</si>
  <si>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</si>
  <si>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</si>
  <si>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</si>
  <si>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</si>
  <si>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</si>
  <si>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</si>
  <si>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</si>
  <si>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</si>
  <si>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</si>
  <si>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</si>
  <si>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</si>
  <si>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</si>
  <si>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</si>
  <si>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</si>
  <si>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</si>
  <si>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</si>
  <si>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</si>
  <si>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</si>
  <si>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</si>
  <si>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</si>
  <si>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</si>
  <si>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</si>
  <si>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</si>
  <si>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</si>
  <si>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</si>
  <si>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</si>
  <si>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</si>
  <si>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</si>
  <si>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</si>
  <si>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</si>
  <si>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</si>
  <si>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</si>
  <si>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</si>
  <si>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</si>
  <si>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</si>
  <si>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</si>
  <si>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</si>
  <si>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</si>
  <si>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</si>
  <si>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</si>
  <si>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</si>
  <si>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</si>
  <si>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</si>
  <si>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</si>
  <si>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</si>
  <si>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</si>
  <si>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</si>
  <si>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</si>
  <si>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</si>
  <si>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</si>
  <si>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</si>
  <si>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</si>
  <si>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</si>
  <si>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</si>
  <si>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</si>
  <si>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</si>
  <si>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</si>
  <si>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</si>
  <si>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</si>
  <si>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</si>
  <si>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</si>
  <si>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</si>
  <si>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</si>
  <si>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</si>
  <si>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</si>
  <si>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</si>
  <si>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</si>
  <si>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</si>
  <si>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</si>
  <si>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</si>
  <si>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</si>
  <si>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</si>
  <si>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</si>
  <si>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</si>
  <si>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</si>
  <si>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</si>
  <si>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</si>
  <si>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</si>
  <si>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</si>
  <si>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</si>
  <si>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</si>
  <si>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</si>
  <si>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</si>
  <si>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</si>
  <si>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</si>
  <si>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</si>
  <si>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</si>
  <si>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</si>
  <si>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</si>
  <si>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</si>
  <si>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</si>
  <si>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</si>
  <si>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</si>
  <si>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</si>
  <si>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</si>
  <si>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</si>
  <si>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</si>
  <si>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</si>
  <si>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</si>
  <si>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</si>
  <si>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</si>
  <si>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</si>
  <si>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</si>
  <si>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</si>
  <si>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</si>
  <si>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</si>
  <si>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</si>
  <si>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</si>
  <si>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</si>
  <si>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</si>
  <si>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</si>
  <si>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</si>
  <si>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</si>
  <si>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</si>
  <si>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</si>
  <si>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</si>
  <si>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</si>
  <si>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</si>
  <si>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</si>
  <si>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</si>
  <si>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</si>
  <si>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</si>
  <si>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</si>
  <si>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</si>
  <si>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</si>
  <si>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</si>
  <si>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</si>
  <si>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</si>
  <si>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</si>
  <si>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</si>
  <si>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</si>
  <si>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</si>
  <si>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</si>
  <si>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</si>
  <si>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</si>
  <si>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</si>
  <si>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</si>
  <si>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</si>
  <si>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</si>
  <si>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</si>
  <si>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</si>
  <si>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</si>
  <si>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</si>
  <si>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</si>
  <si>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</si>
  <si>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</si>
  <si>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</si>
  <si>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</si>
  <si>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</si>
  <si>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</si>
  <si>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</si>
  <si>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</si>
  <si>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</si>
  <si>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</si>
  <si>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</si>
  <si>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</si>
  <si>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</si>
  <si>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</si>
  <si>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</si>
  <si>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</si>
  <si>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</si>
  <si>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</si>
  <si>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</si>
  <si>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</si>
  <si>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</si>
  <si>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</si>
  <si>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</si>
  <si>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</si>
  <si>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</si>
  <si>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</si>
  <si>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</si>
  <si>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</si>
  <si>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</si>
  <si>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</si>
  <si>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</si>
  <si>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</si>
  <si>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</si>
  <si>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</si>
  <si>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</si>
  <si>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</si>
  <si>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</si>
  <si>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</si>
  <si>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</si>
  <si>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</si>
  <si>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</si>
  <si>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</si>
  <si>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</si>
  <si>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</si>
  <si>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</si>
  <si>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</si>
  <si>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</si>
  <si>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</si>
  <si>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</si>
  <si>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</si>
  <si>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</si>
  <si>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</si>
  <si>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</si>
  <si>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</si>
  <si>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</si>
  <si>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</si>
  <si>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</si>
  <si>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</si>
  <si>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</si>
  <si>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</si>
  <si>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</si>
  <si>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</si>
  <si>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</si>
  <si>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</si>
  <si>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</si>
  <si>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</si>
  <si>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</si>
  <si>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</si>
  <si>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</si>
  <si>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</si>
  <si>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</si>
  <si>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</si>
  <si>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</si>
  <si>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</si>
  <si>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</si>
  <si>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</si>
  <si>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</si>
  <si>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</si>
  <si>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</si>
  <si>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</si>
  <si>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</si>
  <si>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</si>
  <si>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</si>
  <si>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</si>
  <si>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</si>
  <si>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</si>
  <si>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</si>
  <si>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</si>
  <si>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</si>
  <si>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</si>
  <si>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</si>
  <si>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</si>
  <si>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</si>
  <si>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</si>
  <si>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</si>
  <si>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</si>
  <si>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</si>
  <si>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</si>
  <si>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</si>
  <si>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</si>
  <si>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</si>
  <si>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</si>
  <si>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</si>
  <si>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</si>
  <si>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</si>
  <si>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</si>
  <si>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</si>
  <si>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</si>
  <si>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</si>
  <si>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</si>
  <si>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</si>
  <si>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</si>
  <si>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</si>
  <si>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</si>
  <si>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</si>
  <si>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</si>
  <si>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</si>
  <si>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</si>
  <si>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</si>
  <si>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</si>
  <si>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</si>
  <si>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</si>
  <si>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</si>
  <si>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</si>
  <si>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</si>
  <si>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</si>
  <si>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</si>
  <si>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</si>
  <si>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</si>
  <si>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</si>
  <si>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</si>
  <si>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</si>
  <si>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</si>
  <si>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</si>
  <si>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</si>
  <si>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</si>
  <si>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</si>
  <si>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</si>
  <si>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</si>
  <si>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</si>
  <si>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</si>
  <si>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</si>
  <si>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</si>
  <si>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</si>
  <si>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</si>
  <si>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</si>
  <si>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</si>
  <si>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</si>
  <si>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</si>
  <si>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</si>
  <si>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</si>
  <si>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</si>
  <si>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</si>
  <si>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</si>
  <si>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</si>
  <si>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</si>
  <si>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</si>
  <si>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</si>
  <si>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</si>
  <si>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</si>
  <si>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</si>
  <si>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</si>
  <si>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</si>
  <si>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</si>
  <si>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</si>
  <si>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</si>
  <si>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</si>
  <si>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</si>
  <si>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</si>
  <si>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</si>
  <si>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</si>
  <si>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</si>
  <si>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</si>
  <si>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</si>
  <si>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</si>
  <si>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</si>
  <si>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</si>
  <si>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</si>
  <si>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</si>
  <si>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</si>
  <si>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</si>
  <si>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</si>
  <si>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</si>
  <si>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</si>
  <si>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</si>
  <si>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</si>
  <si>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</si>
  <si>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</si>
  <si>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</si>
  <si>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</si>
  <si>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</si>
  <si>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</si>
  <si>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</si>
  <si>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</si>
  <si>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</si>
  <si>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</si>
  <si>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</si>
  <si>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</si>
  <si>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</si>
  <si>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</si>
  <si>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</si>
  <si>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</si>
  <si>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</si>
  <si>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</si>
  <si>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</si>
  <si>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</si>
  <si>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</si>
  <si>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</si>
  <si>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</si>
  <si>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</si>
  <si>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</si>
  <si>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</si>
  <si>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</si>
  <si>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</si>
  <si>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</si>
  <si>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</si>
  <si>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</si>
  <si>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</si>
  <si>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</si>
  <si>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</si>
  <si>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</si>
  <si>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</si>
  <si>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</si>
  <si>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</si>
  <si>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</si>
  <si>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</si>
  <si>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</si>
  <si>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</si>
  <si>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</si>
  <si>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</si>
  <si>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</si>
  <si>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</si>
  <si>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</si>
  <si>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</si>
  <si>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</si>
  <si>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</si>
  <si>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</si>
  <si>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</si>
  <si>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</si>
  <si>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</si>
  <si>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</si>
  <si>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</si>
  <si>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</si>
  <si>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</si>
  <si>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</si>
  <si>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</si>
  <si>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</si>
  <si>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</si>
  <si>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</si>
  <si>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</si>
  <si>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</si>
  <si>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</si>
  <si>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</si>
  <si>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</si>
  <si>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</si>
  <si>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</si>
  <si>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</si>
  <si>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</si>
  <si>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</si>
  <si>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</si>
  <si>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</si>
  <si>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</si>
  <si>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</si>
  <si>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</si>
  <si>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</si>
  <si>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</si>
  <si>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</si>
  <si>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</si>
  <si>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</si>
  <si>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</si>
  <si>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</si>
  <si>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</si>
  <si>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</si>
  <si>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</si>
  <si>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</si>
  <si>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</si>
  <si>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</si>
  <si>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</si>
  <si>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</si>
  <si>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</si>
  <si>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</si>
  <si>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</si>
  <si>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</si>
  <si>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</si>
  <si>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</si>
  <si>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</si>
  <si>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</si>
  <si>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</si>
  <si>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</si>
  <si>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</si>
  <si>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</si>
  <si>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</si>
  <si>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</si>
  <si>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</si>
  <si>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</si>
  <si>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</si>
  <si>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</si>
  <si>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</si>
  <si>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</si>
  <si>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</si>
  <si>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</si>
  <si>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</si>
  <si>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</si>
  <si>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</si>
  <si>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</si>
  <si>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</si>
  <si>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</si>
  <si>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</si>
  <si>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</si>
  <si>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</si>
  <si>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</si>
  <si>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</si>
  <si>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</si>
  <si>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</si>
  <si>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</si>
  <si>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</si>
  <si>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</si>
  <si>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</si>
  <si>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</si>
  <si>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</si>
  <si>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</si>
  <si>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</si>
  <si>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</si>
  <si>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</si>
  <si>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</si>
  <si>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</si>
  <si>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</si>
  <si>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</si>
  <si>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</si>
  <si>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</si>
  <si>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</si>
  <si>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</si>
  <si>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</si>
  <si>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</si>
  <si>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</si>
  <si>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</si>
  <si>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</si>
  <si>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</si>
  <si>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</si>
  <si>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</si>
  <si>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</si>
  <si>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</si>
  <si>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</si>
  <si>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</si>
  <si>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</si>
  <si>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</si>
  <si>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</si>
  <si>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</si>
  <si>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</si>
  <si>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</si>
  <si>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</si>
  <si>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</si>
  <si>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</si>
  <si>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</si>
  <si>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</si>
  <si>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</si>
  <si>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</si>
  <si>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</si>
  <si>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</si>
  <si>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</si>
  <si>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</si>
  <si>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</si>
  <si>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</si>
  <si>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</si>
  <si>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</si>
  <si>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</si>
  <si>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</si>
  <si>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</si>
  <si>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</si>
  <si>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</si>
  <si>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</si>
  <si>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</si>
  <si>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</si>
  <si>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</si>
  <si>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</si>
  <si>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</si>
  <si>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</si>
  <si>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</si>
  <si>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</si>
  <si>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</si>
  <si>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</si>
  <si>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</si>
  <si>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</si>
  <si>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</si>
  <si>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</si>
  <si>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</si>
  <si>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</si>
  <si>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</si>
  <si>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</si>
  <si>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</si>
  <si>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</si>
  <si>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</si>
  <si>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</si>
  <si>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</si>
  <si>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</si>
  <si>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</si>
  <si>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</si>
  <si>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</si>
  <si>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</si>
  <si>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</si>
  <si>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</si>
  <si>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</si>
  <si>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</si>
  <si>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</si>
  <si>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</si>
  <si>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</si>
  <si>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</si>
  <si>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</si>
  <si>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</si>
  <si>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</si>
  <si>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</si>
  <si>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</si>
  <si>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</si>
  <si>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</si>
  <si>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</si>
  <si>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</si>
  <si>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</si>
  <si>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</si>
  <si>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</si>
  <si>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</si>
  <si>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</si>
  <si>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</si>
  <si>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</si>
  <si>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</si>
  <si>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</si>
  <si>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</si>
  <si>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</si>
  <si>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</si>
  <si>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</si>
  <si>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</si>
  <si>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</si>
  <si>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</si>
  <si>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</si>
  <si>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</si>
  <si>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</si>
  <si>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</si>
  <si>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</si>
  <si>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</si>
  <si>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</si>
  <si>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</si>
  <si>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</si>
  <si>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</si>
  <si>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</si>
  <si>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</si>
  <si>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</si>
  <si>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</si>
  <si>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</si>
  <si>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</si>
  <si>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</si>
  <si>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</si>
  <si>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</si>
  <si>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</si>
  <si>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</si>
  <si>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</si>
  <si>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</si>
  <si>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</si>
  <si>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</si>
  <si>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</si>
  <si>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</si>
  <si>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</si>
  <si>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</si>
  <si>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</si>
  <si>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</si>
  <si>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</si>
  <si>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</si>
  <si>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</si>
  <si>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</si>
  <si>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</si>
  <si>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</si>
  <si>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</si>
  <si>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</si>
  <si>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</si>
  <si>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</si>
  <si>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</si>
  <si>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</si>
  <si>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</si>
  <si>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</si>
  <si>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</si>
  <si>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</si>
  <si>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</si>
  <si>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</si>
  <si>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</si>
  <si>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</si>
  <si>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</si>
  <si>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</si>
  <si>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</si>
  <si>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</si>
  <si>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</si>
  <si>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</si>
  <si>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</si>
  <si>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</si>
  <si>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</si>
  <si>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</si>
  <si>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</si>
  <si>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</si>
  <si>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</si>
  <si>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</si>
  <si>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</si>
  <si>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</si>
  <si>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</si>
  <si>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</si>
  <si>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</si>
  <si>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</si>
  <si>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</si>
  <si>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</si>
  <si>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</si>
  <si>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</si>
  <si>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</si>
  <si>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</si>
  <si>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</si>
  <si>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</si>
  <si>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</si>
  <si>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</si>
  <si>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</si>
  <si>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</si>
  <si>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</si>
  <si>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</si>
  <si>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</si>
  <si>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</si>
  <si>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</si>
  <si>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</si>
  <si>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</si>
  <si>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</si>
  <si>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</si>
  <si>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</si>
  <si>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</si>
  <si>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</si>
  <si>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</si>
  <si>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</si>
  <si>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</si>
  <si>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</si>
  <si>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</si>
  <si>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</si>
  <si>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</si>
  <si>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</si>
  <si>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</si>
  <si>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</si>
  <si>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</si>
  <si>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</si>
  <si>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</si>
  <si>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</si>
  <si>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</si>
  <si>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</si>
  <si>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</si>
  <si>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</si>
  <si>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</si>
  <si>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</si>
  <si>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</si>
  <si>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</si>
  <si>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</si>
  <si>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</si>
  <si>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</si>
  <si>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</si>
  <si>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</si>
  <si>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</si>
  <si>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</si>
  <si>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</si>
  <si>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</si>
  <si>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</si>
  <si>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</si>
  <si>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</si>
  <si>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</si>
  <si>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</si>
  <si>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</si>
  <si>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</si>
  <si>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</si>
  <si>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</si>
  <si>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</si>
  <si>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</si>
  <si>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</si>
  <si>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</si>
  <si>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</si>
  <si>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</si>
  <si>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</si>
  <si>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</si>
  <si>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</si>
  <si>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</si>
  <si>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</si>
  <si>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</si>
  <si>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</si>
  <si>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</si>
  <si>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</si>
  <si>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</si>
  <si>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</si>
  <si>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</si>
  <si>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</si>
  <si>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</si>
  <si>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</si>
  <si>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</si>
  <si>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</si>
  <si>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</si>
  <si>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</si>
  <si>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</si>
  <si>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</si>
  <si>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</si>
  <si>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</si>
  <si>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</si>
  <si>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</si>
  <si>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</si>
  <si>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</si>
  <si>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</si>
  <si>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</si>
  <si>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</si>
  <si>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</si>
  <si>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</si>
  <si>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</si>
  <si>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</si>
  <si>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</si>
  <si>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</si>
  <si>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</si>
  <si>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</si>
  <si>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</si>
  <si>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</si>
  <si>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</si>
  <si>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</si>
  <si>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</si>
  <si>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</si>
  <si>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</si>
  <si>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</si>
  <si>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</si>
  <si>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</si>
  <si>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</si>
  <si>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</si>
  <si>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</si>
  <si>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</si>
  <si>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</si>
  <si>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</si>
  <si>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</si>
  <si>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</si>
  <si>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</si>
  <si>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</si>
  <si>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</si>
  <si>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</si>
  <si>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</si>
  <si>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</si>
  <si>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</si>
  <si>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</si>
  <si>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</si>
  <si>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</si>
  <si>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</si>
  <si>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</si>
  <si>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</si>
  <si>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</si>
  <si>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</si>
  <si>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</si>
  <si>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</si>
  <si>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</si>
  <si>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</si>
  <si>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</si>
  <si>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</si>
  <si>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</si>
  <si>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</si>
  <si>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</si>
  <si>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</si>
  <si>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</si>
  <si>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</si>
  <si>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</si>
  <si>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</si>
  <si>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</si>
  <si>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</si>
  <si>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</si>
  <si>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</si>
  <si>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</si>
  <si>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</si>
  <si>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</si>
  <si>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</si>
  <si>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</si>
  <si>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</si>
  <si>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</si>
  <si>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</si>
  <si>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</si>
  <si>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</si>
  <si>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</si>
  <si>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</si>
  <si>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</si>
  <si>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</si>
  <si>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</si>
  <si>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</si>
  <si>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</si>
  <si>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</si>
  <si>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</si>
  <si>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</si>
  <si>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</si>
  <si>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</si>
  <si>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</si>
  <si>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</si>
  <si>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</si>
  <si>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</si>
  <si>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</si>
  <si>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</si>
  <si>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</si>
  <si>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</si>
  <si>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</si>
  <si>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</si>
  <si>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</si>
  <si>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</si>
  <si>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</si>
  <si>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</si>
  <si>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</si>
  <si>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</si>
  <si>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</si>
  <si>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</si>
  <si>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</si>
  <si>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</si>
  <si>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</si>
  <si>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</si>
  <si>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</si>
  <si>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</si>
  <si>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</si>
  <si>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</si>
  <si>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</si>
  <si>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</si>
  <si>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</si>
  <si>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</si>
  <si>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</si>
  <si>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</si>
  <si>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</si>
  <si>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</si>
  <si>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</si>
  <si>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</si>
  <si>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</si>
  <si>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</si>
  <si>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</si>
  <si>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</si>
  <si>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</si>
  <si>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</si>
  <si>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</si>
  <si>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</si>
  <si>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</si>
  <si>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</si>
  <si>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</si>
  <si>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</si>
  <si>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</si>
  <si>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</si>
  <si>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</si>
  <si>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</si>
  <si>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</si>
  <si>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</si>
  <si>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</si>
  <si>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</si>
  <si>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</si>
  <si>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</si>
  <si>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</si>
  <si>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</si>
  <si>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</si>
  <si>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</si>
  <si>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</si>
  <si>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</si>
  <si>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</si>
  <si>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</si>
  <si>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</si>
  <si>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</si>
  <si>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</si>
  <si>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</si>
  <si>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</si>
  <si>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</si>
  <si>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</si>
  <si>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</si>
  <si>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</si>
  <si>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</si>
  <si>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</si>
  <si>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</si>
  <si>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</si>
  <si>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</si>
  <si>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</si>
  <si>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</si>
  <si>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</si>
  <si>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</si>
  <si>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</si>
  <si>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</si>
  <si>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</si>
  <si>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</si>
  <si>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</si>
  <si>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</si>
  <si>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</si>
  <si>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</si>
  <si>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</si>
  <si>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</si>
  <si>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</si>
  <si>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</si>
  <si>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</si>
  <si>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</si>
  <si>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</si>
  <si>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</si>
  <si>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</si>
  <si>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</si>
  <si>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</si>
  <si>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</si>
  <si>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</si>
  <si>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</si>
  <si>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</si>
  <si>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</si>
  <si>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</si>
  <si>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</si>
  <si>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</si>
  <si>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</si>
  <si>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</si>
  <si>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</si>
  <si>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</si>
  <si>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</si>
  <si>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</si>
  <si>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</si>
  <si>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</si>
  <si>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</si>
  <si>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</si>
  <si>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</si>
  <si>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</si>
  <si>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</si>
  <si>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</si>
  <si>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</si>
  <si>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</si>
  <si>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</si>
  <si>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</si>
  <si>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</si>
  <si>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</si>
  <si>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</si>
  <si>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</si>
  <si>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</si>
  <si>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</si>
  <si>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</si>
  <si>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</si>
  <si>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</si>
  <si>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</si>
  <si>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</si>
  <si>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</si>
  <si>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</si>
  <si>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</si>
  <si>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</si>
  <si>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</si>
  <si>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</si>
  <si>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</si>
  <si>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</si>
  <si>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</si>
  <si>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</si>
  <si>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</si>
  <si>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</si>
  <si>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</si>
  <si>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</si>
  <si>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</si>
  <si>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</si>
  <si>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</si>
  <si>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</si>
  <si>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</si>
  <si>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</si>
  <si>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</si>
  <si>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</si>
  <si>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</si>
  <si>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</si>
  <si>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</si>
  <si>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</si>
  <si>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</si>
  <si>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</si>
  <si>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</si>
  <si>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</si>
  <si>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</si>
  <si>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</si>
  <si>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</si>
  <si>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</si>
  <si>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</si>
  <si>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</si>
  <si>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</si>
  <si>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</si>
  <si>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</si>
  <si>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</si>
  <si>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</si>
  <si>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</si>
  <si>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</si>
  <si>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</si>
  <si>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</si>
  <si>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</si>
  <si>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</si>
  <si>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</si>
  <si>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</si>
  <si>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</si>
  <si>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</si>
  <si>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</si>
  <si>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</si>
  <si>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</si>
  <si>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</si>
  <si>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</si>
  <si>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</si>
  <si>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</si>
  <si>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</si>
  <si>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</si>
  <si>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</si>
  <si>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</si>
  <si>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</si>
  <si>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</si>
  <si>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</si>
  <si>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</si>
  <si>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</si>
  <si>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</si>
  <si>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</si>
  <si>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</si>
  <si>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</si>
  <si>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</si>
  <si>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</si>
  <si>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</si>
  <si>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</si>
  <si>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</si>
  <si>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</si>
  <si>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</si>
  <si>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</si>
  <si>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</si>
  <si>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</si>
  <si>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</si>
  <si>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</si>
  <si>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</si>
  <si>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</si>
  <si>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</si>
  <si>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</si>
  <si>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</si>
  <si>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</si>
  <si>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</si>
  <si>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</si>
  <si>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</si>
  <si>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</si>
  <si>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</si>
  <si>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</si>
  <si>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</si>
  <si>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</si>
  <si>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</si>
  <si>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</si>
  <si>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</si>
  <si>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</si>
  <si>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</si>
  <si>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</si>
  <si>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</si>
  <si>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</si>
  <si>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</si>
  <si>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</si>
  <si>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</si>
  <si>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</si>
  <si>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</si>
  <si>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</si>
  <si>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</si>
  <si>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</si>
  <si>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</si>
  <si>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</si>
  <si>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</si>
  <si>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</si>
  <si>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</si>
  <si>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</si>
  <si>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</si>
  <si>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</si>
  <si>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</si>
  <si>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</si>
  <si>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</si>
  <si>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</si>
  <si>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</si>
  <si>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</si>
  <si>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</si>
  <si>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</si>
  <si>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</si>
  <si>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</si>
  <si>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</si>
  <si>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</si>
  <si>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</si>
  <si>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</si>
  <si>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</si>
  <si>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</si>
  <si>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</si>
  <si>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</si>
  <si>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</si>
  <si>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</si>
  <si>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</si>
  <si>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</si>
  <si>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</si>
  <si>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</si>
  <si>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</si>
  <si>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</si>
  <si>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</si>
  <si>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</si>
  <si>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</si>
  <si>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</si>
  <si>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</si>
  <si>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</si>
  <si>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</si>
  <si>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</si>
  <si>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</si>
  <si>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</si>
  <si>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</si>
  <si>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</si>
  <si>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</si>
  <si>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</si>
  <si>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</si>
  <si>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</si>
  <si>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</si>
  <si>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</si>
  <si>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</si>
  <si>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</si>
  <si>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</si>
  <si>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</si>
  <si>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</si>
  <si>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</si>
  <si>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</si>
  <si>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</si>
  <si>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</si>
  <si>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</si>
  <si>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</si>
  <si>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</si>
  <si>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</si>
  <si>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</si>
  <si>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</si>
  <si>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</si>
  <si>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</si>
  <si>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</si>
  <si>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</si>
  <si>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</si>
  <si>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</si>
  <si>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</si>
  <si>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</si>
  <si>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</si>
  <si>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</si>
  <si>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</si>
  <si>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</si>
  <si>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</si>
  <si>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</si>
  <si>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</si>
  <si>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</si>
  <si>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</si>
  <si>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</si>
  <si>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</si>
  <si>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</si>
  <si>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</si>
  <si>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</si>
  <si>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</si>
  <si>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</si>
  <si>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</si>
  <si>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</si>
  <si>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</si>
  <si>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</si>
  <si>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</si>
  <si>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</si>
  <si>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</si>
  <si>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</si>
  <si>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</si>
  <si>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</si>
  <si>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</si>
  <si>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</si>
  <si>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</si>
  <si>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</si>
  <si>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</si>
  <si>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</si>
  <si>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</si>
  <si>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</si>
  <si>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</si>
  <si>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</si>
  <si>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</si>
  <si>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</si>
  <si>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</si>
  <si>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</si>
  <si>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</si>
  <si>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</si>
  <si>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</si>
  <si>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</si>
  <si>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</si>
  <si>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</si>
  <si>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</si>
  <si>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</si>
  <si>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</si>
  <si>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</si>
  <si>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</si>
  <si>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</si>
  <si>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</si>
  <si>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</si>
  <si>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</si>
  <si>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</si>
  <si>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</si>
  <si>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</si>
  <si>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</si>
  <si>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</si>
  <si>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</si>
  <si>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</si>
  <si>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</si>
  <si>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</si>
  <si>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</si>
  <si>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</si>
  <si>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</si>
  <si>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</si>
  <si>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</si>
  <si>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</si>
  <si>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</si>
  <si>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</si>
  <si>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</si>
  <si>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</si>
  <si>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</si>
  <si>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</si>
  <si>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</si>
  <si>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</si>
  <si>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</si>
  <si>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</si>
  <si>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</si>
  <si>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</si>
  <si>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</si>
  <si>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</si>
  <si>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</si>
  <si>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</si>
  <si>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</si>
  <si>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</si>
  <si>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</si>
  <si>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</si>
  <si>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</si>
  <si>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</si>
  <si>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</si>
  <si>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</si>
  <si>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</si>
  <si>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</si>
  <si>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</si>
  <si>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</si>
  <si>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</si>
  <si>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</si>
  <si>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</si>
  <si>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</si>
  <si>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</si>
  <si>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</si>
  <si>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</si>
  <si>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</si>
  <si>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</si>
  <si>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</si>
  <si>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</si>
  <si>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</si>
  <si>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</si>
  <si>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</si>
  <si>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</si>
  <si>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</si>
  <si>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</si>
  <si>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</si>
  <si>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</si>
  <si>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</si>
  <si>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</si>
  <si>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</si>
  <si>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</si>
  <si>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</si>
  <si>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</si>
  <si>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</si>
  <si>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</si>
  <si>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</si>
  <si>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</si>
  <si>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</si>
  <si>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</si>
  <si>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</si>
  <si>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</si>
  <si>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</si>
  <si>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</si>
  <si>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</si>
  <si>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</si>
  <si>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</si>
  <si>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</si>
  <si>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</si>
  <si>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</si>
  <si>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</si>
  <si>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</si>
  <si>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</si>
  <si>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</si>
  <si>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</si>
  <si>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</si>
  <si>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</si>
  <si>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</si>
  <si>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</si>
  <si>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</si>
  <si>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</si>
  <si>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</si>
  <si>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</si>
  <si>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</si>
  <si>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</si>
  <si>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</si>
  <si>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</si>
  <si>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</si>
  <si>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</si>
  <si>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</si>
  <si>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</si>
  <si>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</si>
  <si>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</si>
  <si>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</si>
  <si>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</si>
  <si>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</si>
  <si>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</si>
  <si>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</si>
  <si>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</si>
  <si>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</si>
  <si>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</si>
  <si>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</si>
  <si>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</si>
  <si>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</si>
  <si>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</si>
  <si>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</si>
  <si>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</si>
  <si>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</si>
  <si>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</si>
  <si>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</si>
  <si>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</si>
  <si>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</si>
  <si>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</si>
  <si>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</si>
  <si>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</si>
  <si>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</si>
  <si>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</si>
  <si>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</si>
  <si>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</si>
  <si>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</si>
  <si>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</si>
  <si>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</si>
  <si>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</si>
  <si>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</si>
  <si>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</si>
  <si>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</si>
  <si>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</si>
  <si>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</si>
  <si>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</si>
  <si>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</si>
  <si>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</si>
  <si>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</si>
  <si>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</si>
  <si>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</si>
  <si>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</si>
  <si>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</si>
  <si>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</si>
  <si>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</si>
  <si>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</si>
  <si>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</si>
  <si>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</si>
  <si>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</si>
  <si>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</si>
  <si>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</si>
  <si>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</si>
  <si>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</si>
  <si>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</si>
  <si>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</si>
  <si>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</si>
  <si>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</si>
  <si>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</si>
  <si>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</si>
  <si>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</si>
  <si>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</si>
  <si>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</si>
  <si>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</si>
  <si>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</si>
  <si>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</si>
  <si>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</si>
  <si>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</si>
  <si>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</si>
  <si>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</si>
  <si>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</si>
  <si>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</si>
  <si>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</si>
  <si>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</si>
  <si>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</si>
  <si>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</si>
  <si>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</si>
  <si>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</si>
  <si>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</si>
  <si>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</si>
  <si>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</si>
  <si>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</si>
  <si>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</si>
  <si>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</si>
  <si>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</si>
  <si>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</si>
  <si>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</si>
  <si>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</si>
  <si>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</si>
  <si>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</si>
  <si>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</si>
  <si>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</si>
  <si>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</si>
  <si>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</si>
  <si>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</si>
  <si>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</si>
  <si>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</si>
  <si>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</si>
  <si>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</si>
  <si>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</si>
  <si>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</si>
  <si>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</si>
  <si>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</si>
  <si>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</si>
  <si>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</si>
  <si>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</si>
  <si>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</si>
  <si>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</si>
  <si>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</si>
  <si>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</si>
  <si>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</si>
  <si>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</si>
  <si>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</si>
  <si>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</si>
  <si>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</si>
  <si>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</si>
  <si>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</si>
  <si>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</si>
  <si>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</si>
  <si>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</si>
  <si>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</si>
  <si>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</si>
  <si>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</si>
  <si>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</si>
  <si>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</si>
  <si>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</si>
  <si>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</si>
  <si>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</si>
  <si>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</si>
  <si>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</si>
  <si>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</si>
  <si>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</si>
  <si>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</si>
  <si>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</si>
  <si>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</si>
  <si>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</si>
  <si>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</si>
  <si>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</si>
  <si>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</si>
  <si>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</si>
  <si>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</si>
  <si>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</si>
  <si>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</si>
  <si>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</si>
  <si>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</si>
  <si>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</si>
  <si>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</si>
  <si>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</si>
  <si>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</si>
  <si>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</si>
  <si>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</si>
  <si>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</si>
  <si>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</si>
  <si>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</si>
  <si>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</si>
  <si>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</si>
  <si>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</si>
  <si>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</si>
  <si>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</si>
  <si>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</si>
  <si>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</si>
  <si>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</si>
  <si>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</si>
  <si>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</si>
  <si>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</si>
  <si>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</si>
  <si>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</si>
  <si>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</si>
  <si>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</si>
  <si>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</si>
  <si>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</si>
  <si>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</si>
  <si>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</si>
  <si>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</si>
  <si>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</si>
  <si>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</si>
  <si>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</si>
  <si>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</si>
  <si>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</si>
  <si>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</si>
  <si>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</si>
  <si>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</si>
  <si>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</si>
  <si>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</si>
  <si>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</si>
  <si>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</si>
  <si>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</si>
  <si>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</si>
  <si>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</si>
  <si>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</si>
  <si>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</si>
  <si>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</si>
  <si>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</si>
  <si>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</si>
  <si>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</si>
  <si>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</si>
  <si>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</si>
  <si>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</si>
  <si>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</si>
  <si>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</si>
  <si>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</si>
  <si>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</si>
  <si>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</si>
  <si>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</si>
  <si>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</si>
  <si>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</si>
  <si>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</si>
  <si>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</si>
  <si>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</si>
  <si>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</si>
  <si>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</si>
  <si>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</si>
  <si>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</si>
  <si>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</si>
  <si>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</si>
  <si>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</si>
  <si>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</si>
  <si>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</si>
  <si>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</si>
  <si>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</si>
  <si>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</si>
  <si>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</si>
  <si>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</si>
  <si>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</si>
  <si>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</si>
  <si>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</si>
  <si>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</si>
  <si>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</si>
  <si>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</si>
  <si>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</si>
  <si>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</si>
  <si>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</si>
  <si>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</si>
  <si>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</si>
  <si>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</si>
  <si>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</si>
  <si>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</si>
  <si>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</si>
  <si>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</si>
  <si>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</si>
  <si>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</si>
  <si>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</si>
  <si>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</si>
  <si>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</si>
  <si>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</si>
  <si>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</si>
  <si>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</si>
  <si>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</si>
  <si>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</si>
  <si>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</si>
  <si>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</si>
  <si>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</si>
  <si>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</si>
  <si>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</si>
  <si>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</si>
  <si>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</si>
  <si>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</si>
  <si>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</si>
  <si>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</si>
  <si>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</si>
  <si>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</si>
  <si>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</si>
  <si>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</si>
  <si>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</si>
  <si>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</si>
  <si>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</si>
  <si>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</si>
  <si>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</si>
  <si>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</si>
  <si>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</si>
  <si>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</si>
  <si>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</si>
  <si>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</si>
  <si>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</si>
  <si>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</si>
  <si>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</si>
  <si>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</si>
  <si>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</si>
  <si>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</si>
  <si>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</si>
  <si>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</si>
  <si>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</si>
  <si>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</si>
  <si>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</si>
  <si>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</si>
  <si>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</si>
  <si>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</si>
  <si>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</si>
  <si>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</si>
  <si>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</si>
  <si>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</si>
  <si>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</si>
  <si>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</si>
  <si>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</si>
  <si>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</si>
  <si>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</si>
  <si>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</si>
  <si>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</si>
  <si>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</si>
  <si>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</si>
  <si>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</si>
  <si>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</si>
  <si>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</si>
  <si>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</si>
  <si>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</si>
  <si>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</si>
  <si>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</si>
  <si>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</si>
  <si>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</si>
  <si>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</si>
  <si>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</si>
  <si>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</si>
  <si>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</si>
  <si>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</si>
  <si>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</si>
  <si>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</si>
  <si>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</si>
  <si>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</si>
  <si>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</si>
  <si>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</si>
  <si>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</si>
  <si>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</si>
  <si>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</si>
  <si>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</si>
  <si>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</si>
  <si>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</si>
  <si>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</si>
  <si>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</si>
  <si>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</si>
  <si>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</si>
  <si>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</si>
  <si>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</si>
  <si>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</si>
  <si>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</si>
  <si>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</si>
  <si>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</si>
  <si>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</si>
  <si>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</si>
  <si>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</si>
  <si>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</si>
  <si>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</si>
  <si>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</si>
  <si>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</si>
  <si>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</si>
  <si>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</si>
  <si>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</si>
  <si>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</si>
  <si>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</si>
  <si>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</si>
  <si>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</si>
  <si>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</si>
  <si>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</si>
  <si>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</si>
  <si>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</si>
  <si>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</si>
  <si>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</si>
  <si>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</si>
  <si>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</si>
  <si>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</si>
  <si>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</si>
  <si>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</si>
  <si>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</si>
  <si>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</si>
  <si>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</si>
  <si>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</si>
  <si>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</si>
  <si>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</si>
  <si>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</si>
  <si>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</si>
  <si>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</si>
  <si>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</si>
  <si>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</si>
  <si>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</si>
  <si>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</si>
  <si>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</si>
  <si>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</si>
  <si>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</si>
  <si>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</si>
  <si>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</si>
  <si>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</si>
  <si>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</si>
  <si>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</si>
  <si>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</si>
  <si>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</si>
  <si>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</si>
  <si>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</si>
  <si>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</si>
  <si>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</si>
  <si>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</si>
  <si>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</si>
  <si>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</si>
  <si>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</si>
  <si>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</si>
  <si>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</si>
  <si>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</si>
  <si>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</si>
  <si>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</si>
  <si>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</si>
  <si>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</si>
  <si>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</si>
  <si>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</si>
  <si>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</si>
  <si>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</si>
  <si>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</si>
  <si>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</si>
  <si>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</si>
  <si>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</si>
  <si>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</si>
  <si>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</si>
  <si>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</si>
  <si>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</si>
  <si>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</si>
  <si>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</si>
  <si>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</si>
  <si>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</si>
  <si>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</si>
  <si>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</si>
  <si>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</si>
  <si>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</si>
  <si>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</si>
  <si>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</si>
  <si>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</si>
  <si>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</si>
  <si>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</si>
  <si>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</si>
  <si>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</si>
  <si>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</si>
  <si>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</si>
  <si>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</si>
  <si>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</si>
  <si>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</si>
  <si>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</si>
  <si>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</si>
  <si>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</si>
  <si>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</si>
  <si>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</si>
  <si>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</si>
  <si>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</si>
  <si>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</si>
  <si>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</si>
  <si>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</si>
  <si>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</si>
  <si>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</si>
  <si>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</si>
  <si>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</si>
  <si>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</si>
  <si>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</si>
  <si>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</si>
  <si>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</si>
  <si>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</si>
  <si>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</si>
  <si>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</si>
  <si>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</si>
  <si>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</si>
  <si>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</si>
  <si>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</si>
  <si>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</si>
  <si>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</si>
  <si>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</si>
  <si>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</si>
  <si>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</si>
  <si>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</si>
  <si>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</si>
  <si>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</si>
  <si>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</si>
  <si>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</si>
  <si>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</si>
  <si>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</si>
  <si>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</si>
  <si>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</si>
  <si>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</si>
  <si>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</si>
  <si>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</si>
  <si>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</si>
  <si>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</si>
  <si>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</si>
  <si>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</si>
  <si>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</si>
  <si>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</si>
  <si>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</si>
  <si>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</si>
  <si>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</si>
  <si>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</si>
  <si>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</si>
  <si>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</si>
  <si>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</si>
  <si>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</si>
  <si>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</si>
  <si>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</si>
  <si>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</si>
  <si>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</si>
  <si>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</si>
  <si>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</si>
  <si>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</si>
  <si>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</si>
  <si>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</si>
  <si>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</si>
  <si>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</si>
  <si>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</si>
  <si>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</si>
  <si>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</si>
  <si>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</si>
  <si>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</si>
  <si>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</si>
  <si>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</si>
  <si>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</si>
  <si>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</si>
  <si>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</si>
  <si>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</si>
  <si>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</si>
  <si>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</si>
  <si>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</si>
  <si>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</si>
  <si>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</si>
  <si>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</si>
  <si>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</si>
  <si>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</si>
  <si>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</si>
  <si>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</si>
  <si>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</si>
  <si>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</si>
  <si>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</si>
  <si>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</si>
  <si>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</si>
  <si>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</si>
  <si>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</si>
  <si>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</si>
  <si>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</si>
  <si>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</si>
  <si>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</si>
  <si>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</si>
  <si>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</si>
  <si>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</si>
  <si>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</si>
  <si>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</si>
  <si>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</si>
  <si>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</si>
  <si>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</si>
  <si>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</si>
  <si>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</si>
  <si>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</si>
  <si>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</si>
  <si>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</si>
  <si>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</si>
  <si>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</si>
  <si>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</si>
  <si>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</si>
  <si>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</si>
  <si>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</si>
  <si>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</si>
  <si>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</si>
  <si>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</si>
  <si>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</si>
  <si>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</si>
  <si>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</si>
  <si>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</si>
  <si>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</si>
  <si>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</si>
  <si>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</si>
  <si>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</si>
  <si>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</si>
  <si>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</si>
  <si>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</si>
  <si>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</si>
  <si>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</si>
  <si>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</si>
  <si>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</si>
  <si>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</si>
  <si>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</si>
  <si>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</si>
  <si>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</si>
  <si>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</si>
  <si>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</si>
  <si>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</si>
  <si>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</si>
  <si>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</si>
  <si>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</si>
  <si>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</si>
  <si>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</si>
  <si>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</si>
  <si>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</si>
  <si>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</si>
  <si>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</si>
  <si>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</si>
  <si>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</si>
  <si>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</si>
  <si>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</si>
  <si>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</si>
  <si>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</si>
  <si>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</si>
  <si>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</si>
  <si>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</si>
  <si>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</si>
  <si>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</si>
  <si>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</si>
  <si>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</si>
  <si>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</si>
  <si>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</si>
  <si>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</si>
  <si>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</si>
  <si>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</si>
  <si>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</si>
  <si>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</si>
  <si>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</si>
  <si>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</si>
  <si>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</si>
  <si>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</si>
  <si>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</si>
  <si>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</si>
  <si>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</si>
  <si>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</si>
  <si>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</si>
  <si>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</si>
  <si>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</si>
  <si>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</si>
  <si>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</si>
  <si>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</si>
  <si>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</si>
  <si>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</si>
  <si>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</si>
  <si>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</si>
  <si>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</si>
  <si>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</si>
  <si>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</si>
  <si>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</si>
  <si>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</si>
  <si>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</si>
  <si>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</si>
  <si>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</si>
  <si>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</si>
  <si>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</si>
  <si>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</si>
  <si>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</si>
  <si>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</si>
  <si>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</si>
  <si>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</si>
  <si>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</si>
  <si>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</si>
  <si>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</si>
  <si>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</si>
  <si>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</si>
  <si>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</si>
  <si>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</si>
  <si>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</si>
  <si>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</si>
  <si>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</si>
  <si>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</si>
  <si>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</si>
  <si>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</si>
  <si>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</si>
  <si>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</si>
  <si>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</si>
  <si>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</si>
  <si>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</si>
  <si>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</si>
  <si>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</si>
  <si>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</si>
  <si>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</si>
  <si>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</si>
  <si>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</si>
  <si>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</si>
  <si>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</si>
  <si>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</si>
  <si>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</si>
  <si>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</si>
  <si>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</si>
  <si>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</si>
  <si>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</si>
  <si>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</si>
  <si>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</si>
  <si>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</si>
  <si>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</si>
  <si>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</si>
  <si>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</si>
  <si>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</si>
  <si>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</si>
  <si>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</si>
  <si>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</si>
  <si>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</si>
  <si>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</si>
  <si>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</si>
  <si>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</si>
  <si>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</si>
  <si>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</si>
  <si>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</si>
  <si>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</si>
  <si>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</si>
  <si>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</si>
  <si>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</si>
  <si>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</si>
  <si>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</si>
  <si>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</si>
  <si>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</si>
  <si>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</si>
  <si>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</si>
  <si>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</si>
  <si>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</si>
  <si>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</si>
  <si>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</si>
  <si>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</si>
  <si>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</si>
  <si>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</si>
  <si>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</si>
  <si>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</si>
  <si>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</si>
  <si>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</si>
  <si>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</si>
  <si>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</si>
  <si>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</si>
  <si>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</si>
  <si>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</si>
  <si>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</si>
  <si>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</si>
  <si>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</si>
  <si>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</si>
  <si>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</si>
  <si>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</si>
  <si>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</si>
  <si>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</si>
  <si>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</si>
  <si>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</si>
  <si>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</si>
  <si>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</si>
  <si>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</si>
  <si>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</si>
  <si>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</si>
  <si>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</si>
  <si>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</si>
  <si>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</si>
  <si>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</si>
  <si>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</si>
  <si>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</si>
  <si>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</si>
  <si>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</si>
  <si>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</si>
  <si>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</si>
  <si>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</si>
  <si>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</si>
  <si>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</si>
  <si>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</si>
  <si>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</si>
  <si>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</si>
  <si>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</si>
  <si>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</si>
  <si>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</si>
  <si>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</si>
  <si>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</si>
  <si>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</si>
  <si>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</si>
  <si>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</si>
  <si>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</si>
  <si>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</si>
  <si>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</si>
  <si>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</si>
  <si>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</si>
  <si>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</si>
  <si>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</si>
  <si>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</si>
  <si>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</si>
  <si>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</si>
  <si>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</si>
  <si>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</si>
  <si>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</si>
  <si>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</si>
  <si>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</si>
  <si>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</si>
  <si>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</si>
  <si>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</si>
  <si>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</si>
  <si>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</si>
  <si>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</si>
  <si>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</si>
  <si>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</si>
  <si>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</si>
  <si>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</si>
  <si>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</si>
  <si>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</si>
  <si>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</si>
  <si>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</si>
  <si>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</si>
  <si>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</si>
  <si>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</si>
  <si>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</si>
  <si>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</si>
  <si>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</si>
  <si>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</si>
  <si>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</si>
  <si>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</si>
  <si>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</si>
  <si>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</si>
  <si>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</si>
  <si>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</si>
  <si>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</si>
  <si>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</si>
  <si>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</si>
  <si>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</si>
  <si>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</si>
  <si>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</si>
  <si>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</si>
  <si>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</si>
  <si>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</si>
  <si>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</si>
  <si>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</si>
  <si>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</si>
  <si>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</si>
  <si>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</si>
  <si>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</si>
  <si>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</si>
  <si>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</si>
  <si>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</si>
  <si>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</si>
  <si>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</si>
  <si>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</si>
  <si>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</si>
  <si>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</si>
  <si>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</si>
  <si>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</si>
  <si>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</si>
  <si>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</si>
  <si>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</si>
  <si>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</si>
  <si>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</si>
  <si>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</si>
  <si>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</si>
  <si>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</si>
  <si>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</si>
  <si>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</si>
  <si>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</si>
  <si>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</si>
  <si>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</si>
  <si>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</si>
  <si>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</si>
  <si>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</si>
  <si>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</si>
  <si>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</si>
  <si>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</si>
  <si>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</si>
  <si>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</si>
  <si>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</si>
  <si>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</si>
  <si>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</si>
  <si>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</si>
  <si>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</si>
  <si>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</si>
  <si>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</si>
  <si>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</si>
  <si>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</si>
  <si>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</si>
  <si>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</si>
  <si>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</si>
  <si>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</si>
  <si>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</si>
  <si>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</si>
  <si>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</si>
  <si>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</si>
  <si>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</si>
  <si>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</si>
  <si>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</si>
  <si>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</si>
  <si>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</si>
  <si>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</si>
  <si>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</si>
  <si>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</si>
  <si>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</si>
  <si>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</si>
  <si>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</si>
  <si>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</si>
  <si>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</si>
  <si>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</si>
  <si>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</si>
  <si>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</si>
  <si>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</si>
  <si>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</si>
  <si>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</si>
  <si>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</si>
  <si>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</si>
  <si>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</si>
  <si>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</si>
  <si>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</si>
  <si>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</si>
  <si>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</si>
  <si>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</si>
  <si>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</si>
  <si>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</si>
  <si>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</si>
  <si>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</si>
  <si>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</si>
  <si>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</si>
  <si>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</si>
  <si>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</si>
  <si>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</si>
  <si>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</si>
  <si>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</si>
  <si>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</si>
  <si>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</si>
  <si>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</si>
  <si>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</si>
  <si>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</si>
  <si>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</si>
  <si>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</si>
  <si>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</si>
  <si>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</si>
  <si>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</si>
  <si>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</si>
  <si>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</si>
  <si>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</si>
  <si>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</si>
  <si>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</si>
  <si>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</si>
  <si>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</si>
  <si>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</si>
  <si>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</si>
  <si>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</si>
  <si>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</si>
  <si>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</si>
  <si>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</si>
  <si>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</si>
  <si>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</si>
  <si>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</si>
  <si>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</si>
  <si>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</si>
  <si>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</si>
  <si>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</si>
  <si>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</si>
  <si>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</si>
  <si>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</si>
  <si>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</si>
  <si>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</si>
  <si>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</si>
  <si>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</si>
  <si>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</si>
  <si>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</si>
  <si>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</si>
  <si>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</si>
  <si>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</si>
  <si>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</si>
  <si>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</si>
  <si>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</si>
  <si>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</si>
  <si>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</si>
  <si>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</si>
  <si>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</si>
  <si>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</si>
  <si>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</si>
  <si>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</si>
  <si>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</si>
  <si>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</si>
  <si>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</si>
  <si>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</si>
  <si>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</si>
  <si>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</si>
  <si>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</si>
  <si>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</si>
  <si>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</si>
  <si>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</si>
  <si>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</si>
  <si>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</si>
  <si>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</si>
  <si>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</si>
  <si>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</si>
  <si>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</si>
  <si>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</si>
  <si>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</si>
  <si>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</si>
  <si>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</si>
  <si>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</si>
  <si>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</si>
  <si>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</si>
  <si>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</si>
  <si>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</si>
  <si>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</si>
  <si>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</si>
  <si>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</si>
  <si>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</si>
  <si>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</si>
  <si>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</si>
  <si>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</si>
  <si>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</si>
  <si>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</si>
  <si>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</si>
  <si>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</si>
  <si>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</si>
  <si>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</si>
  <si>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</si>
  <si>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</si>
  <si>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</si>
  <si>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</si>
  <si>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</si>
  <si>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</si>
  <si>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</si>
  <si>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</si>
  <si>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</si>
  <si>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</si>
  <si>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</si>
  <si>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</si>
  <si>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</si>
  <si>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</si>
  <si>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</si>
  <si>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</si>
  <si>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</si>
  <si>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</si>
  <si>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</si>
  <si>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</si>
  <si>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</si>
  <si>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</si>
  <si>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</si>
  <si>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</si>
  <si>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</si>
  <si>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</si>
  <si>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</si>
  <si>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</si>
  <si>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</si>
  <si>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</si>
  <si>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</si>
  <si>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</si>
  <si>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</si>
  <si>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</si>
  <si>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</si>
  <si>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</si>
  <si>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</si>
  <si>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</si>
  <si>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</si>
  <si>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</si>
  <si>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</si>
  <si>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</si>
  <si>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</si>
  <si>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</si>
  <si>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</si>
  <si>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</si>
  <si>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</si>
  <si>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</si>
  <si>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</si>
  <si>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</si>
  <si>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</si>
  <si>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</si>
  <si>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</si>
  <si>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</si>
  <si>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</si>
  <si>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</si>
  <si>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</si>
  <si>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</si>
  <si>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</si>
  <si>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</si>
  <si>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</si>
  <si>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</si>
  <si>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</si>
  <si>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</si>
  <si>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</si>
  <si>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</si>
  <si>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</si>
  <si>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</si>
  <si>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</si>
  <si>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</si>
  <si>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</si>
  <si>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</si>
  <si>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</si>
  <si>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</si>
  <si>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</si>
  <si>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</si>
  <si>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</si>
  <si>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</si>
  <si>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</si>
  <si>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</si>
  <si>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</si>
  <si>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</si>
  <si>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</si>
  <si>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</si>
  <si>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</si>
  <si>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</si>
  <si>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</si>
  <si>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</si>
  <si>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</si>
  <si>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</si>
  <si>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</si>
  <si>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</si>
  <si>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</si>
  <si>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</si>
  <si>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</si>
  <si>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</si>
  <si>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</si>
  <si>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</si>
  <si>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</si>
  <si>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</si>
  <si>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</si>
  <si>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</si>
  <si>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</si>
  <si>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</si>
  <si>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</si>
  <si>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</si>
  <si>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</si>
  <si>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</si>
  <si>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</si>
  <si>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</si>
  <si>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</si>
  <si>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</si>
  <si>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</si>
  <si>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</si>
  <si>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</si>
  <si>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</si>
  <si>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</si>
  <si>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</si>
  <si>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</si>
  <si>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</si>
  <si>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</si>
  <si>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</si>
  <si>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</si>
  <si>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</si>
  <si>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</si>
  <si>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</si>
  <si>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</si>
  <si>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</si>
  <si>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</si>
  <si>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</si>
  <si>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</si>
  <si>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</si>
  <si>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</si>
  <si>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</si>
  <si>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</si>
  <si>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</si>
  <si>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</si>
  <si>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</si>
  <si>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</si>
  <si>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</si>
  <si>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</si>
  <si>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</si>
  <si>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</si>
  <si>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</si>
  <si>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</si>
  <si>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</si>
  <si>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</si>
  <si>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</si>
  <si>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</si>
  <si>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</si>
  <si>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</si>
  <si>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</si>
  <si>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</si>
  <si>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</si>
  <si>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</si>
  <si>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</si>
  <si>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</si>
  <si>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</si>
  <si>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</si>
  <si>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</si>
  <si>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</si>
  <si>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</si>
  <si>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</si>
  <si>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</si>
  <si>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</si>
  <si>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</si>
  <si>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</si>
  <si>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</si>
  <si>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</si>
  <si>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</si>
  <si>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</si>
  <si>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</si>
  <si>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</si>
  <si>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</si>
  <si>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</si>
  <si>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</si>
  <si>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</si>
  <si>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</si>
  <si>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</si>
  <si>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</si>
  <si>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</si>
  <si>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</si>
  <si>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</si>
  <si>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</si>
  <si>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</si>
  <si>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</si>
  <si>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</si>
  <si>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</si>
  <si>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</si>
  <si>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</si>
  <si>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</si>
  <si>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</si>
  <si>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</si>
  <si>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</si>
  <si>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</si>
  <si>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</si>
  <si>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</si>
  <si>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</si>
  <si>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</si>
  <si>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</si>
  <si>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</si>
  <si>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</si>
  <si>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</si>
  <si>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</si>
  <si>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</si>
  <si>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</si>
  <si>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</si>
  <si>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</si>
  <si>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</si>
  <si>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</si>
  <si>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</si>
  <si>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</si>
  <si>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</si>
  <si>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</si>
  <si>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</si>
  <si>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</si>
  <si>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</si>
  <si>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</si>
  <si>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</si>
  <si>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</si>
  <si>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</si>
  <si>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</si>
  <si>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</si>
  <si>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</si>
  <si>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</si>
  <si>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</si>
  <si>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</si>
  <si>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</si>
  <si>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</si>
  <si>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</si>
  <si>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</si>
  <si>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</si>
  <si>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</si>
  <si>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</si>
  <si>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</si>
  <si>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</si>
  <si>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</si>
  <si>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</si>
  <si>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</si>
  <si>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</si>
  <si>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</si>
  <si>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</si>
  <si>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</si>
  <si>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</si>
  <si>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</si>
  <si>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</si>
  <si>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</si>
  <si>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</si>
  <si>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</si>
  <si>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</si>
  <si>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</si>
  <si>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</si>
  <si>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</si>
  <si>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</si>
  <si>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</si>
  <si>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</si>
  <si>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</si>
  <si>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</si>
  <si>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</si>
  <si>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</si>
  <si>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</si>
  <si>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</si>
  <si>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</si>
  <si>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</si>
  <si>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</si>
  <si>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</si>
  <si>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</si>
  <si>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</si>
  <si>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</si>
  <si>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</si>
  <si>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</si>
  <si>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</si>
  <si>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</si>
  <si>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</si>
  <si>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</si>
  <si>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</si>
  <si>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</si>
  <si>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</si>
  <si>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</si>
  <si>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</si>
  <si>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</si>
  <si>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</si>
  <si>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</si>
  <si>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</si>
  <si>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</si>
  <si>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</si>
  <si>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</si>
  <si>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</si>
  <si>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</si>
  <si>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</si>
  <si>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</si>
  <si>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</si>
  <si>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</si>
  <si>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</si>
  <si>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</si>
  <si>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</si>
  <si>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</si>
  <si>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</si>
  <si>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</si>
  <si>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</si>
  <si>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</si>
  <si>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</si>
  <si>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</si>
  <si>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</si>
  <si>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</si>
  <si>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</si>
  <si>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</si>
  <si>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</si>
  <si>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</si>
  <si>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</si>
  <si>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</si>
  <si>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</si>
  <si>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</si>
  <si>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</si>
  <si>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</si>
  <si>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</si>
  <si>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</si>
  <si>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</si>
  <si>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</si>
  <si>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</si>
  <si>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</si>
  <si>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</si>
  <si>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</si>
  <si>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</si>
  <si>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</si>
  <si>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</si>
  <si>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</si>
  <si>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</si>
  <si>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</si>
  <si>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</si>
  <si>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</si>
  <si>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</si>
  <si>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</si>
  <si>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</si>
  <si>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</si>
  <si>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</si>
  <si>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</si>
  <si>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</si>
  <si>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</si>
  <si>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</si>
  <si>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</si>
  <si>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</si>
  <si>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</si>
  <si>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</si>
  <si>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</si>
  <si>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</si>
  <si>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</si>
  <si>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</si>
  <si>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</si>
  <si>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</si>
  <si>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</si>
  <si>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</si>
  <si>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</si>
  <si>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</si>
  <si>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</si>
  <si>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</si>
  <si>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</si>
  <si>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</si>
  <si>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</si>
  <si>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</si>
  <si>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</si>
  <si>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</si>
  <si>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</si>
  <si>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</si>
  <si>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</si>
  <si>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</si>
  <si>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</si>
  <si>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</si>
  <si>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</si>
  <si>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</si>
  <si>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</si>
  <si>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</si>
  <si>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</si>
  <si>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</si>
  <si>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</si>
  <si>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</si>
  <si>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</si>
  <si>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</si>
  <si>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</si>
  <si>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</si>
  <si>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</si>
  <si>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</si>
  <si>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</si>
  <si>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</si>
  <si>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</si>
  <si>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</si>
  <si>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</si>
  <si>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</si>
  <si>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</si>
  <si>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</si>
  <si>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</si>
  <si>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</si>
  <si>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</si>
  <si>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</si>
  <si>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</si>
  <si>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</si>
  <si>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</si>
  <si>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</si>
  <si>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</si>
  <si>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</si>
  <si>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</si>
  <si>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</si>
  <si>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</si>
  <si>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</si>
  <si>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</si>
  <si>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</si>
  <si>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</si>
  <si>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</si>
  <si>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</si>
  <si>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</si>
  <si>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</si>
  <si>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</si>
  <si>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</si>
  <si>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</si>
  <si>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</si>
  <si>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</si>
  <si>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</si>
  <si>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</si>
  <si>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</si>
  <si>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</si>
  <si>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</si>
  <si>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</si>
  <si>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</si>
  <si>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</si>
  <si>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</si>
  <si>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</si>
  <si>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</si>
  <si>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</si>
  <si>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</si>
  <si>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</si>
  <si>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</si>
  <si>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</si>
  <si>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</si>
  <si>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</si>
  <si>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</si>
  <si>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</si>
  <si>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</si>
  <si>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</si>
  <si>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</si>
  <si>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</si>
  <si>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</si>
  <si>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</si>
  <si>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</si>
  <si>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</si>
  <si>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</si>
  <si>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</si>
  <si>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</si>
  <si>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</si>
  <si>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</si>
  <si>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</si>
  <si>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</si>
  <si>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</si>
  <si>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</si>
  <si>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</si>
  <si>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</si>
  <si>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</si>
  <si>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</si>
  <si>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</si>
  <si>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</si>
  <si>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</si>
  <si>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</si>
  <si>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</si>
  <si>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</si>
  <si>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</si>
  <si>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</si>
  <si>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</si>
  <si>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</si>
  <si>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</si>
  <si>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</si>
  <si>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</si>
  <si>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</si>
  <si>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</si>
  <si>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</si>
  <si>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</si>
  <si>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</si>
  <si>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</si>
  <si>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</si>
  <si>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</si>
  <si>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</si>
  <si>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</si>
  <si>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</si>
  <si>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</si>
  <si>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</si>
  <si>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</si>
  <si>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</si>
  <si>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</si>
  <si>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</si>
  <si>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</si>
  <si>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</si>
  <si>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</si>
  <si>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</si>
  <si>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</si>
  <si>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</si>
  <si>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</si>
  <si>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</si>
  <si>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</si>
  <si>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</si>
  <si>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</si>
  <si>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</si>
  <si>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</si>
  <si>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</si>
  <si>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</si>
  <si>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</si>
  <si>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</si>
  <si>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</si>
  <si>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</si>
  <si>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</si>
  <si>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</si>
  <si>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</si>
  <si>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</si>
  <si>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</si>
  <si>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</si>
  <si>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</si>
  <si>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</si>
  <si>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</si>
  <si>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</si>
  <si>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</si>
  <si>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</si>
  <si>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</si>
  <si>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</si>
  <si>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</si>
  <si>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</si>
  <si>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</si>
  <si>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</si>
  <si>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</si>
  <si>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</si>
  <si>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</si>
  <si>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</si>
  <si>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</si>
  <si>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</si>
  <si>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</si>
  <si>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</si>
  <si>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</si>
  <si>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</si>
  <si>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</si>
  <si>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</si>
  <si>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</si>
  <si>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</si>
  <si>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</si>
  <si>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</si>
  <si>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</si>
  <si>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</si>
  <si>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</si>
  <si>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</si>
  <si>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</si>
  <si>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</si>
  <si>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</si>
  <si>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</si>
  <si>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</si>
  <si>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</si>
  <si>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</si>
  <si>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</si>
  <si>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</si>
  <si>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</si>
  <si>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</si>
  <si>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</si>
  <si>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</si>
  <si>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</si>
  <si>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</si>
  <si>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</si>
  <si>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</si>
  <si>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</si>
  <si>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</si>
  <si>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</si>
  <si>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</si>
  <si>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</si>
  <si>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</si>
  <si>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</si>
  <si>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</si>
  <si>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</si>
  <si>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</si>
  <si>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</si>
  <si>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</si>
  <si>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</si>
  <si>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</si>
  <si>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</si>
  <si>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</si>
  <si>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</si>
  <si>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</si>
  <si>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</si>
  <si>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</si>
  <si>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</si>
  <si>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</si>
  <si>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</si>
  <si>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</si>
  <si>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</si>
  <si>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</si>
  <si>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</si>
  <si>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</si>
  <si>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</si>
  <si>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</si>
  <si>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</si>
  <si>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</si>
  <si>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</si>
  <si>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</si>
  <si>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</si>
  <si>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</si>
  <si>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</si>
  <si>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</si>
  <si>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</si>
  <si>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</si>
  <si>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</si>
  <si>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</si>
  <si>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</si>
  <si>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</si>
  <si>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</si>
  <si>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</si>
  <si>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</si>
  <si>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</si>
  <si>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</si>
  <si>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</si>
  <si>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</si>
  <si>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</si>
  <si>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</si>
  <si>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</si>
  <si>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</si>
  <si>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</si>
  <si>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</si>
  <si>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</si>
  <si>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</si>
  <si>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</si>
  <si>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</si>
  <si>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</si>
  <si>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</si>
  <si>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</si>
  <si>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</si>
  <si>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</si>
  <si>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</si>
  <si>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</si>
  <si>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</si>
  <si>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</si>
  <si>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</si>
  <si>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</si>
  <si>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</si>
  <si>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</si>
  <si>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</si>
  <si>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</si>
  <si>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</si>
  <si>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</si>
  <si>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</si>
  <si>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</si>
  <si>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</si>
  <si>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</si>
  <si>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</si>
  <si>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</si>
  <si>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</si>
  <si>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</si>
  <si>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</si>
  <si>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</si>
  <si>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</si>
  <si>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</si>
  <si>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</si>
  <si>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</si>
  <si>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</si>
  <si>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</si>
  <si>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</si>
  <si>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</si>
  <si>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</si>
  <si>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</si>
  <si>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</si>
  <si>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</si>
  <si>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</si>
  <si>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</si>
  <si>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</si>
  <si>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</si>
  <si>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</si>
  <si>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</si>
  <si>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</si>
  <si>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</si>
  <si>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</si>
  <si>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</si>
  <si>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</si>
  <si>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</si>
  <si>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</si>
  <si>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</si>
  <si>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</si>
  <si>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</si>
  <si>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</si>
  <si>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</si>
  <si>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</si>
  <si>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</si>
  <si>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</si>
  <si>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</si>
  <si>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</si>
  <si>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</si>
  <si>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</si>
  <si>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</si>
  <si>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</si>
  <si>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</si>
  <si>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</si>
  <si>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</si>
  <si>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</si>
  <si>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</si>
  <si>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</si>
  <si>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</si>
  <si>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</si>
  <si>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</si>
  <si>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</si>
  <si>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</si>
  <si>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</si>
  <si>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</si>
  <si>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</si>
  <si>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</si>
  <si>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</si>
  <si>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</si>
  <si>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</si>
  <si>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</si>
  <si>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</si>
  <si>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</si>
  <si>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</si>
  <si>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</si>
  <si>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</si>
  <si>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</si>
  <si>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</si>
  <si>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</si>
  <si>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</si>
  <si>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</si>
  <si>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</si>
  <si>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</si>
  <si>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</si>
  <si>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</si>
  <si>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</si>
  <si>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</si>
  <si>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</si>
  <si>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</si>
  <si>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</si>
  <si>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</si>
  <si>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</si>
  <si>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</si>
  <si>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</si>
  <si>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</si>
  <si>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</si>
  <si>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</si>
  <si>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</si>
  <si>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</si>
  <si>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</si>
  <si>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</si>
  <si>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</si>
  <si>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</si>
  <si>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</si>
  <si>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</si>
  <si>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</si>
  <si>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</si>
  <si>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</si>
  <si>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</si>
  <si>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</si>
  <si>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</si>
  <si>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</si>
  <si>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</si>
  <si>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</si>
  <si>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</si>
  <si>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</si>
  <si>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</si>
  <si>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</si>
  <si>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</si>
  <si>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</si>
  <si>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</si>
  <si>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</si>
  <si>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</si>
  <si>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</si>
  <si>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</si>
  <si>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</si>
  <si>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</si>
  <si>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</si>
  <si>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</si>
  <si>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</si>
  <si>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</si>
  <si>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</si>
  <si>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</si>
  <si>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</si>
  <si>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</si>
  <si>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</si>
  <si>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</si>
  <si>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</si>
  <si>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</si>
  <si>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</si>
  <si>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</si>
  <si>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</si>
  <si>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</si>
  <si>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</si>
  <si>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</si>
  <si>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</si>
  <si>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</si>
  <si>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</si>
  <si>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</si>
  <si>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</si>
  <si>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</si>
  <si>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</si>
  <si>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</si>
  <si>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</si>
  <si>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</si>
  <si>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</si>
  <si>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</si>
  <si>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</si>
  <si>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</si>
  <si>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</si>
  <si>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</si>
  <si>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</si>
  <si>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</si>
  <si>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</si>
  <si>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</si>
  <si>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</si>
  <si>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</si>
  <si>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</si>
  <si>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</si>
  <si>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</si>
  <si>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</si>
  <si>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</si>
  <si>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</si>
  <si>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</si>
  <si>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</si>
  <si>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</si>
  <si>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</si>
  <si>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</si>
  <si>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</si>
  <si>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</si>
  <si>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</si>
  <si>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</si>
  <si>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</si>
  <si>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</si>
  <si>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</si>
  <si>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</si>
  <si>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</si>
  <si>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</si>
  <si>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</si>
  <si>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</si>
  <si>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</si>
  <si>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</si>
  <si>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</si>
  <si>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</si>
  <si>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</si>
  <si>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</si>
  <si>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</si>
  <si>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</si>
  <si>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</si>
  <si>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</si>
  <si>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</si>
  <si>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</si>
  <si>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</si>
  <si>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</si>
  <si>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</si>
  <si>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</si>
  <si>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</si>
  <si>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</si>
  <si>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</si>
  <si>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</si>
  <si>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</si>
  <si>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</si>
  <si>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</si>
  <si>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</si>
  <si>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</si>
  <si>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</si>
  <si>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</si>
  <si>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</si>
  <si>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</si>
  <si>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</si>
  <si>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</si>
  <si>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</si>
  <si>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</si>
  <si>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</si>
  <si>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</si>
  <si>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</si>
  <si>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</si>
  <si>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</si>
  <si>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</si>
  <si>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</si>
  <si>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</si>
  <si>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</si>
  <si>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</si>
  <si>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</si>
  <si>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</si>
  <si>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</si>
  <si>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</si>
  <si>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</si>
  <si>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</si>
  <si>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</si>
  <si>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</si>
  <si>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</si>
  <si>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</si>
  <si>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</si>
  <si>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</si>
  <si>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</si>
  <si>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</si>
  <si>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</si>
  <si>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</si>
  <si>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</si>
  <si>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</si>
  <si>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</si>
  <si>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</si>
  <si>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</si>
  <si>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</si>
  <si>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</si>
  <si>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</si>
  <si>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</si>
  <si>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</si>
  <si>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</si>
  <si>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</si>
  <si>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</si>
  <si>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</si>
  <si>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</si>
  <si>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</si>
  <si>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</si>
  <si>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</si>
  <si>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</si>
  <si>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</si>
  <si>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</si>
  <si>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</si>
  <si>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</si>
  <si>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</si>
  <si>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</si>
  <si>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</si>
  <si>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</si>
  <si>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</si>
  <si>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</si>
  <si>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</si>
  <si>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</si>
  <si>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</si>
  <si>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</si>
  <si>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</si>
  <si>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</si>
  <si>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</si>
  <si>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</si>
  <si>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</si>
  <si>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</si>
  <si>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</si>
  <si>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</si>
  <si>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</si>
  <si>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</si>
  <si>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</si>
  <si>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</si>
  <si>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</si>
  <si>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</si>
  <si>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</si>
  <si>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</si>
  <si>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</si>
  <si>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</si>
  <si>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</si>
  <si>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</si>
  <si>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</si>
  <si>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</si>
  <si>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</si>
  <si>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</si>
  <si>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</si>
  <si>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</si>
  <si>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</si>
  <si>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</si>
  <si>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</si>
  <si>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</si>
  <si>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</si>
  <si>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</si>
  <si>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</si>
  <si>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</si>
  <si>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</si>
  <si>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</si>
  <si>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</si>
  <si>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</si>
  <si>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</si>
  <si>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</si>
  <si>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</si>
  <si>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</si>
  <si>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</si>
  <si>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</si>
  <si>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</si>
  <si>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</si>
  <si>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</si>
  <si>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</si>
  <si>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</si>
  <si>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</si>
  <si>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</si>
  <si>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</si>
  <si>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</si>
  <si>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</si>
  <si>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</si>
  <si>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</si>
  <si>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</si>
  <si>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</si>
  <si>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</si>
  <si>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</si>
  <si>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</si>
  <si>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</si>
  <si>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</si>
  <si>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</si>
  <si>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</si>
  <si>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</si>
  <si>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</si>
  <si>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</si>
  <si>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</si>
  <si>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</si>
  <si>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</si>
  <si>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</si>
  <si>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</si>
  <si>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</si>
  <si>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</si>
  <si>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</si>
  <si>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</si>
  <si>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</si>
  <si>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</si>
  <si>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</si>
  <si>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</si>
  <si>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</si>
  <si>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</si>
  <si>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</si>
  <si>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</si>
  <si>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</si>
  <si>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</si>
  <si>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</si>
  <si>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</si>
  <si>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</si>
  <si>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</si>
  <si>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</si>
  <si>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</si>
  <si>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</si>
  <si>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</si>
  <si>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</si>
  <si>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</si>
  <si>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</si>
  <si>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</si>
  <si>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</si>
  <si>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</si>
  <si>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</si>
  <si>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</si>
  <si>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</si>
  <si>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</si>
  <si>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</si>
  <si>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</si>
  <si>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</si>
  <si>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</si>
  <si>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</si>
  <si>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</si>
  <si>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</si>
  <si>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</si>
  <si>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</si>
  <si>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</si>
  <si>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</si>
  <si>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</si>
  <si>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</si>
  <si>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</si>
  <si>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</si>
  <si>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</si>
  <si>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</si>
  <si>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</si>
  <si>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</si>
  <si>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</si>
  <si>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</si>
  <si>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</si>
  <si>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</si>
  <si>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</si>
  <si>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</si>
  <si>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</si>
  <si>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</si>
  <si>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</si>
  <si>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</si>
  <si>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</si>
  <si>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</si>
  <si>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</si>
  <si>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</si>
  <si>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</si>
  <si>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</si>
  <si>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</si>
  <si>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</si>
  <si>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</si>
  <si>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</si>
  <si>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</si>
  <si>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</si>
  <si>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</si>
  <si>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</si>
  <si>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</si>
  <si>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</si>
  <si>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</si>
  <si>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</si>
  <si>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</si>
  <si>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</si>
  <si>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</si>
  <si>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</si>
  <si>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</si>
  <si>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</si>
  <si>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</si>
  <si>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</si>
  <si>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</si>
  <si>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</si>
  <si>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</si>
  <si>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</si>
  <si>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</si>
  <si>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</si>
  <si>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</si>
  <si>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</si>
  <si>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</si>
  <si>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</si>
  <si>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</si>
  <si>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</si>
  <si>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</si>
  <si>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</si>
  <si>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</si>
  <si>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</si>
  <si>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</si>
  <si>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</si>
  <si>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</si>
  <si>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</si>
  <si>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</si>
  <si>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</si>
  <si>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</si>
  <si>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</si>
  <si>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</si>
  <si>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</si>
  <si>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</si>
  <si>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</si>
  <si>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</si>
  <si>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</si>
  <si>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</si>
  <si>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</si>
  <si>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</si>
  <si>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</si>
  <si>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</si>
  <si>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</si>
  <si>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</si>
  <si>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</si>
  <si>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</si>
  <si>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</si>
  <si>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</si>
  <si>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</si>
  <si>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</si>
  <si>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</si>
  <si>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</si>
  <si>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</si>
  <si>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</si>
  <si>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</si>
  <si>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</si>
  <si>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</si>
  <si>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</si>
  <si>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</si>
  <si>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</si>
  <si>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</si>
  <si>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</si>
  <si>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</si>
  <si>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</si>
  <si>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</si>
  <si>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</si>
  <si>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</si>
  <si>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</si>
  <si>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</si>
  <si>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</si>
  <si>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</si>
  <si>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</si>
  <si>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</si>
  <si>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</si>
  <si>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</si>
  <si>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</si>
  <si>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</si>
  <si>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</si>
  <si>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</si>
  <si>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</si>
  <si>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</si>
  <si>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</si>
  <si>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</si>
  <si>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</si>
  <si>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</si>
  <si>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</si>
  <si>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</si>
  <si>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</si>
  <si>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</si>
  <si>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</si>
  <si>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</si>
  <si>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</si>
  <si>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</si>
  <si>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</si>
  <si>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</si>
  <si>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</si>
  <si>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</si>
  <si>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</si>
  <si>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</si>
  <si>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</si>
  <si>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</si>
  <si>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</si>
  <si>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</si>
  <si>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</si>
  <si>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</si>
  <si>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</si>
  <si>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</si>
  <si>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</si>
  <si>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</si>
  <si>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</si>
  <si>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</si>
  <si>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</si>
  <si>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</si>
  <si>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</si>
  <si>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</si>
  <si>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</si>
  <si>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</si>
  <si>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</si>
  <si>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</si>
  <si>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</si>
  <si>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</si>
  <si>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</si>
  <si>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</si>
  <si>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</si>
  <si>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</si>
  <si>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</si>
  <si>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</si>
  <si>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</si>
  <si>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</si>
  <si>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</si>
  <si>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</si>
  <si>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</si>
  <si>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</si>
  <si>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</si>
  <si>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</si>
  <si>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</si>
  <si>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</si>
  <si>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</si>
  <si>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</si>
  <si>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</si>
  <si>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</si>
  <si>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</si>
  <si>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</si>
  <si>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</si>
  <si>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</si>
  <si>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</si>
  <si>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</si>
  <si>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</si>
  <si>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</si>
  <si>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</si>
  <si>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</si>
  <si>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</si>
  <si>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</si>
  <si>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</si>
  <si>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</si>
  <si>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</si>
  <si>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</si>
  <si>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</si>
  <si>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</si>
  <si>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</si>
  <si>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</si>
  <si>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</si>
  <si>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</si>
  <si>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</si>
  <si>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</si>
  <si>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</si>
  <si>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</si>
  <si>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</si>
  <si>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</si>
  <si>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</si>
  <si>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</si>
  <si>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</si>
  <si>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</si>
  <si>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</si>
  <si>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</si>
  <si>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</si>
  <si>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</si>
  <si>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</si>
  <si>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</si>
  <si>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</si>
  <si>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</si>
  <si>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</si>
  <si>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</si>
  <si>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</si>
  <si>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</si>
  <si>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</si>
  <si>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</si>
  <si>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</si>
  <si>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</si>
  <si>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</si>
  <si>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</si>
  <si>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</si>
  <si>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</si>
  <si>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</si>
  <si>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</si>
  <si>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</si>
  <si>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</si>
  <si>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</si>
  <si>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</si>
  <si>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</si>
  <si>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</si>
  <si>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</si>
  <si>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</si>
  <si>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</si>
  <si>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</si>
  <si>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</si>
  <si>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</si>
  <si>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</si>
  <si>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</si>
  <si>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</si>
  <si>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</si>
  <si>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</si>
  <si>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</si>
  <si>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</si>
  <si>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</si>
  <si>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</si>
  <si>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</si>
  <si>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</si>
  <si>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</si>
  <si>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</si>
  <si>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</si>
  <si>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</si>
  <si>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</si>
  <si>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</si>
  <si>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</si>
  <si>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</si>
  <si>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</si>
  <si>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</si>
  <si>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</si>
  <si>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</si>
  <si>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</si>
  <si>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</si>
  <si>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</si>
  <si>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</si>
  <si>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</si>
  <si>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</si>
  <si>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</si>
  <si>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</si>
  <si>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</si>
  <si>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</si>
  <si>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</si>
  <si>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</si>
  <si>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</si>
  <si>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</si>
  <si>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</si>
  <si>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</si>
  <si>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</si>
  <si>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</si>
  <si>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</si>
  <si>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</si>
  <si>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</si>
  <si>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</si>
  <si>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</si>
  <si>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</si>
  <si>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</si>
  <si>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</si>
  <si>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</si>
  <si>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</si>
  <si>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</si>
  <si>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</si>
  <si>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</si>
  <si>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</si>
  <si>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</si>
  <si>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</si>
  <si>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</si>
  <si>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</si>
  <si>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</si>
  <si>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</si>
  <si>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</si>
  <si>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</si>
  <si>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</si>
  <si>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</si>
  <si>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</si>
  <si>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</si>
  <si>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</si>
  <si>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</si>
  <si>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</si>
  <si>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</si>
  <si>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</si>
  <si>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</si>
  <si>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</si>
  <si>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</si>
  <si>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</si>
  <si>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</si>
  <si>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</si>
  <si>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</si>
  <si>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</si>
  <si>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</si>
  <si>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</si>
  <si>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</si>
  <si>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</si>
  <si>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</si>
  <si>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</si>
  <si>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</si>
  <si>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</si>
  <si>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</si>
  <si>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</si>
  <si>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</si>
  <si>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</si>
  <si>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</si>
  <si>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</si>
  <si>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</si>
  <si>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</si>
  <si>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</si>
  <si>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</si>
  <si>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</si>
  <si>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</si>
  <si>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</si>
  <si>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</si>
  <si>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</si>
  <si>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</si>
  <si>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</si>
  <si>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</si>
  <si>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</si>
  <si>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</si>
  <si>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</si>
  <si>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</si>
  <si>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</si>
  <si>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</si>
  <si>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</si>
  <si>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</si>
  <si>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</si>
  <si>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</si>
  <si>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</si>
  <si>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</si>
  <si>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</si>
  <si>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</si>
  <si>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</si>
  <si>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</si>
  <si>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</si>
  <si>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</si>
  <si>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</si>
  <si>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</si>
  <si>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</si>
  <si>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</si>
  <si>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</si>
  <si>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</si>
  <si>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</si>
  <si>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</si>
  <si>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</si>
  <si>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</si>
  <si>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</si>
  <si>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</si>
  <si>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</si>
  <si>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</si>
  <si>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</si>
  <si>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</si>
  <si>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</si>
  <si>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</si>
  <si>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</si>
  <si>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</si>
  <si>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</si>
  <si>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</si>
  <si>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</si>
  <si>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</si>
  <si>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</si>
  <si>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</si>
  <si>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</si>
  <si>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</si>
  <si>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</si>
  <si>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</si>
  <si>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</si>
  <si>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</si>
  <si>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</si>
  <si>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</si>
  <si>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</si>
  <si>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</si>
  <si>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</si>
  <si>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</si>
  <si>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</si>
  <si>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</si>
  <si>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</si>
  <si>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</si>
  <si>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</si>
  <si>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</si>
  <si>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</si>
  <si>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</si>
  <si>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</si>
  <si>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</si>
  <si>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</si>
  <si>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</si>
  <si>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</si>
  <si>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</si>
  <si>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</si>
  <si>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</si>
  <si>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</si>
  <si>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</si>
  <si>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</si>
  <si>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</si>
  <si>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</si>
  <si>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</si>
  <si>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</si>
  <si>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</si>
  <si>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</si>
  <si>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</si>
  <si>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</si>
  <si>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</si>
  <si>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</si>
  <si>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</si>
  <si>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</si>
  <si>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</si>
  <si>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</si>
  <si>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</si>
  <si>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</si>
  <si>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</si>
  <si>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</si>
  <si>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</si>
  <si>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</si>
  <si>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</si>
  <si>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</si>
  <si>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</si>
  <si>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</si>
  <si>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</si>
  <si>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</si>
  <si>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</si>
  <si>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</si>
  <si>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</si>
  <si>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</si>
  <si>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</si>
  <si>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</si>
  <si>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</si>
  <si>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</si>
  <si>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</si>
  <si>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</si>
  <si>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</si>
  <si>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</si>
  <si>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</si>
  <si>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</si>
  <si>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</si>
  <si>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</si>
  <si>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</si>
  <si>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</si>
  <si>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</si>
  <si>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</si>
  <si>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</si>
  <si>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</si>
  <si>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</si>
  <si>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</si>
  <si>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</si>
  <si>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</si>
  <si>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</si>
  <si>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</si>
  <si>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</si>
  <si>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</si>
  <si>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</si>
  <si>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</si>
  <si>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</si>
  <si>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</si>
  <si>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</si>
  <si>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</si>
  <si>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</si>
  <si>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</si>
  <si>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</si>
  <si>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</si>
  <si>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</si>
  <si>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</si>
  <si>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</si>
  <si>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</si>
  <si>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</si>
  <si>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</si>
  <si>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</si>
  <si>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</si>
  <si>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</si>
  <si>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</si>
  <si>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</si>
  <si>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</si>
  <si>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</si>
  <si>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</si>
  <si>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</si>
  <si>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</si>
  <si>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</si>
  <si>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</si>
  <si>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</si>
  <si>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</si>
  <si>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</si>
  <si>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</si>
  <si>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</si>
  <si>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</si>
  <si>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</si>
  <si>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</si>
  <si>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</si>
  <si>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</si>
  <si>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</si>
  <si>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</si>
  <si>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</si>
  <si>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</si>
  <si>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</si>
  <si>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</si>
  <si>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</si>
  <si>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</si>
  <si>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</si>
  <si>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</si>
  <si>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</si>
  <si>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</si>
  <si>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</si>
  <si>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</si>
  <si>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</si>
  <si>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</si>
  <si>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</si>
  <si>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</si>
  <si>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</si>
  <si>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</si>
  <si>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</si>
  <si>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</si>
  <si>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</si>
  <si>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</si>
  <si>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</si>
  <si>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</si>
  <si>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</si>
  <si>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</si>
  <si>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</si>
  <si>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</si>
  <si>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</si>
  <si>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</si>
  <si>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</si>
  <si>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</si>
  <si>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</si>
  <si>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</si>
  <si>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</si>
  <si>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</si>
  <si>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</si>
  <si>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</si>
  <si>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</si>
  <si>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</si>
  <si>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</si>
  <si>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</si>
  <si>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</si>
  <si>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</si>
  <si>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</si>
  <si>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</si>
  <si>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</si>
  <si>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</si>
  <si>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</si>
  <si>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</si>
  <si>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</si>
  <si>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</si>
  <si>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</si>
  <si>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</si>
  <si>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</si>
  <si>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</si>
  <si>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</si>
  <si>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</si>
  <si>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</si>
  <si>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</si>
  <si>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</si>
  <si>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</si>
  <si>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</si>
  <si>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</si>
  <si>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</si>
  <si>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</si>
  <si>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</si>
  <si>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</si>
  <si>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</si>
  <si>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</si>
  <si>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</si>
  <si>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</si>
  <si>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</si>
  <si>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</si>
  <si>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</si>
  <si>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</si>
  <si>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</si>
  <si>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</si>
  <si>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</si>
  <si>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</si>
  <si>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</si>
  <si>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</si>
  <si>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</si>
  <si>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</si>
  <si>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</si>
  <si>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</si>
  <si>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</si>
  <si>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</si>
  <si>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</si>
  <si>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</si>
  <si>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</si>
  <si>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</si>
  <si>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</si>
  <si>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</si>
  <si>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</si>
  <si>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</si>
  <si>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</si>
  <si>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</si>
  <si>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</si>
  <si>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</si>
  <si>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</si>
  <si>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</si>
  <si>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</si>
  <si>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</si>
  <si>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</si>
  <si>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</si>
  <si>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</si>
  <si>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</si>
  <si>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</si>
  <si>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</si>
  <si>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</si>
  <si>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</si>
  <si>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</si>
  <si>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</si>
  <si>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</si>
  <si>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</si>
  <si>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</si>
  <si>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</si>
  <si>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</si>
  <si>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</si>
  <si>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</si>
  <si>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</si>
  <si>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</si>
  <si>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</si>
  <si>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</si>
  <si>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</si>
  <si>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</si>
  <si>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</si>
  <si>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</si>
  <si>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</si>
  <si>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</si>
  <si>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</si>
  <si>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</si>
  <si>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</si>
  <si>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</si>
  <si>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</si>
  <si>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</si>
  <si>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</si>
  <si>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</si>
  <si>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</si>
  <si>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</si>
  <si>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</si>
  <si>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</si>
  <si>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</si>
  <si>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</si>
  <si>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</si>
  <si>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</si>
  <si>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</si>
  <si>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</si>
  <si>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</si>
  <si>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</si>
  <si>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</si>
  <si>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</si>
  <si>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</si>
  <si>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</si>
  <si>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</si>
  <si>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</si>
  <si>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</si>
  <si>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</si>
  <si>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</si>
  <si>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</si>
  <si>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</si>
  <si>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</si>
  <si>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</si>
  <si>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</si>
  <si>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</si>
  <si>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</si>
  <si>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</si>
  <si>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</si>
  <si>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</si>
  <si>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</si>
  <si>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</si>
  <si>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</si>
  <si>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</si>
  <si>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</si>
  <si>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</si>
  <si>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</si>
  <si>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</si>
  <si>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</si>
  <si>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</si>
  <si>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</si>
  <si>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</si>
  <si>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</si>
  <si>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</si>
  <si>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</si>
  <si>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</si>
  <si>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</si>
  <si>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</si>
  <si>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</si>
  <si>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</si>
  <si>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</si>
  <si>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</si>
  <si>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</si>
  <si>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</si>
  <si>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</si>
  <si>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</si>
  <si>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</si>
  <si>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</si>
  <si>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</si>
  <si>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</si>
  <si>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</si>
  <si>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</si>
  <si>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</si>
  <si>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</si>
  <si>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</si>
  <si>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</si>
  <si>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</si>
  <si>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</si>
  <si>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</si>
  <si>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</si>
  <si>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</si>
  <si>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</si>
  <si>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</si>
  <si>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</si>
  <si>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</si>
  <si>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</si>
  <si>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</si>
  <si>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</si>
  <si>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</si>
  <si>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</si>
  <si>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</si>
  <si>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</si>
  <si>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</si>
  <si>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</si>
  <si>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</si>
  <si>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</si>
  <si>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</si>
  <si>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</si>
  <si>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</si>
  <si>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</si>
  <si>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</si>
  <si>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</si>
  <si>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</si>
  <si>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</si>
  <si>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</si>
  <si>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</si>
  <si>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</si>
  <si>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</si>
  <si>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</si>
  <si>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</si>
  <si>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</si>
  <si>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</si>
  <si>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</si>
  <si>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</si>
  <si>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</si>
  <si>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</si>
  <si>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</si>
  <si>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</si>
  <si>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</si>
  <si>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</si>
  <si>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</si>
  <si>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</si>
  <si>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</si>
  <si>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</si>
  <si>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</si>
  <si>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</si>
  <si>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</si>
  <si>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</si>
  <si>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</si>
  <si>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</si>
  <si>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</si>
  <si>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</si>
  <si>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</si>
  <si>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</si>
  <si>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</si>
  <si>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</si>
  <si>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</si>
  <si>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</si>
  <si>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</si>
  <si>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</si>
  <si>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</si>
  <si>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</si>
  <si>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</si>
  <si>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</si>
  <si>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</si>
  <si>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</si>
  <si>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</si>
  <si>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</si>
  <si>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</si>
  <si>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</si>
  <si>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</si>
  <si>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</si>
  <si>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</si>
  <si>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</si>
  <si>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</si>
  <si>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</si>
  <si>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</si>
  <si>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</si>
  <si>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</si>
  <si>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</si>
  <si>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</si>
  <si>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</si>
  <si>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</si>
  <si>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</si>
  <si>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</si>
  <si>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</si>
  <si>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</si>
  <si>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</si>
  <si>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</si>
  <si>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</si>
  <si>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</si>
  <si>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</si>
  <si>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</si>
  <si>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</si>
  <si>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</si>
  <si>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</si>
  <si>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</si>
  <si>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</si>
  <si>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</si>
  <si>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</si>
  <si>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</si>
  <si>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</si>
  <si>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</si>
  <si>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</si>
  <si>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</si>
  <si>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</si>
  <si>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</si>
  <si>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</si>
  <si>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</si>
  <si>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</si>
  <si>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</si>
  <si>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</si>
  <si>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</si>
  <si>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</si>
  <si>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</si>
  <si>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</si>
  <si>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</si>
  <si>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</si>
  <si>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</si>
  <si>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</si>
  <si>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</si>
  <si>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</si>
  <si>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</si>
  <si>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</si>
  <si>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</si>
  <si>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</si>
  <si>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</si>
  <si>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</si>
  <si>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</si>
  <si>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</si>
  <si>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</si>
  <si>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</si>
  <si>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</si>
  <si>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</si>
  <si>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</si>
  <si>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</si>
  <si>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</si>
  <si>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</si>
  <si>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</si>
  <si>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</si>
  <si>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</si>
  <si>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</si>
  <si>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</si>
  <si>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</si>
  <si>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</si>
  <si>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</si>
  <si>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</si>
  <si>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</si>
  <si>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</si>
  <si>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</si>
  <si>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</si>
  <si>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</si>
  <si>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</si>
  <si>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</si>
  <si>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</si>
  <si>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</si>
  <si>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</si>
  <si>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</si>
  <si>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</si>
  <si>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</si>
  <si>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</si>
  <si>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</si>
  <si>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</si>
  <si>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</si>
  <si>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</si>
  <si>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</si>
  <si>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</si>
  <si>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</si>
  <si>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</si>
  <si>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</si>
  <si>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</si>
  <si>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</si>
  <si>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</si>
  <si>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</si>
  <si>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</si>
  <si>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</si>
  <si>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</si>
  <si>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</si>
  <si>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</si>
  <si>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</si>
  <si>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</si>
  <si>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</si>
  <si>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</si>
  <si>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</si>
  <si>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</si>
  <si>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</si>
  <si>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</si>
  <si>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</si>
  <si>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</si>
  <si>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</si>
  <si>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</si>
  <si>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</si>
  <si>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</si>
  <si>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</si>
  <si>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</si>
  <si>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</si>
  <si>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</si>
  <si>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</si>
  <si>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</si>
  <si>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</si>
  <si>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</si>
  <si>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</si>
  <si>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</si>
  <si>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</si>
  <si>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</si>
  <si>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</si>
  <si>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</si>
  <si>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</si>
  <si>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</si>
  <si>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</si>
  <si>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</si>
  <si>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</si>
  <si>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</si>
  <si>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</si>
  <si>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</si>
  <si>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</si>
  <si>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</si>
  <si>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</si>
  <si>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</si>
  <si>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</si>
  <si>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</si>
  <si>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</si>
  <si>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</si>
  <si>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</si>
  <si>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</si>
  <si>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</si>
  <si>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</si>
  <si>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</si>
  <si>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</si>
  <si>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</si>
  <si>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</si>
  <si>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</si>
  <si>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</si>
  <si>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</si>
  <si>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</si>
  <si>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</si>
  <si>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</si>
  <si>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</si>
  <si>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</si>
  <si>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</si>
  <si>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</si>
  <si>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</si>
  <si>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</si>
  <si>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</si>
  <si>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</si>
  <si>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</si>
  <si>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</si>
  <si>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</si>
  <si>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</si>
  <si>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</si>
  <si>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</si>
  <si>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</si>
  <si>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</si>
  <si>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</si>
  <si>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</si>
  <si>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</si>
  <si>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</si>
  <si>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</si>
  <si>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</si>
  <si>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</si>
  <si>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</si>
  <si>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</si>
  <si>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</si>
  <si>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</si>
  <si>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</si>
  <si>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</si>
  <si>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</si>
  <si>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</si>
  <si>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</si>
  <si>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</si>
  <si>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</si>
  <si>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</si>
  <si>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</si>
  <si>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</si>
  <si>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</si>
  <si>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</si>
  <si>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</si>
  <si>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</si>
  <si>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</si>
  <si>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</si>
  <si>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</si>
  <si>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</si>
  <si>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</si>
  <si>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</si>
  <si>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</si>
  <si>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</si>
  <si>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</si>
  <si>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</si>
  <si>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</si>
  <si>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</si>
  <si>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</si>
  <si>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</si>
  <si>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</si>
  <si>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</si>
  <si>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</si>
  <si>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</si>
  <si>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</si>
  <si>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</si>
  <si>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</si>
  <si>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</si>
  <si>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</si>
  <si>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</si>
  <si>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</si>
  <si>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</si>
  <si>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</si>
  <si>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</si>
  <si>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</si>
  <si>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</si>
  <si>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</si>
  <si>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</si>
  <si>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</si>
  <si>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</si>
  <si>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</si>
  <si>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</si>
  <si>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</si>
  <si>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</si>
  <si>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</si>
  <si>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</si>
  <si>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</si>
  <si>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</si>
  <si>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</si>
  <si>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</si>
  <si>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</si>
  <si>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</si>
  <si>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</si>
  <si>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</si>
  <si>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</si>
  <si>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</si>
  <si>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</si>
  <si>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</si>
  <si>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</si>
  <si>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</si>
  <si>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</si>
  <si>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</si>
  <si>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</si>
  <si>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</si>
  <si>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</si>
  <si>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</si>
  <si>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</si>
  <si>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</si>
  <si>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</si>
  <si>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</si>
  <si>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</si>
  <si>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</si>
  <si>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</si>
  <si>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</si>
  <si>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</si>
  <si>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</si>
  <si>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</si>
  <si>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</si>
  <si>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</si>
  <si>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</si>
  <si>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</si>
  <si>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</si>
  <si>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</si>
  <si>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</si>
  <si>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</si>
  <si>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</si>
  <si>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</si>
  <si>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</si>
  <si>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</si>
  <si>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</si>
  <si>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</si>
  <si>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</si>
  <si>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</si>
  <si>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</si>
  <si>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</si>
  <si>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</si>
  <si>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</si>
  <si>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</si>
  <si>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</si>
  <si>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</si>
  <si>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</si>
  <si>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</si>
  <si>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</si>
  <si>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</si>
  <si>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</si>
  <si>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</si>
  <si>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</si>
  <si>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</si>
  <si>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</si>
  <si>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</si>
  <si>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</si>
  <si>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</si>
  <si>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</si>
  <si>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</si>
  <si>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</si>
  <si>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</si>
  <si>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</si>
  <si>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</si>
  <si>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</si>
  <si>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</si>
  <si>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</si>
  <si>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</si>
  <si>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</si>
  <si>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</si>
  <si>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</si>
  <si>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</si>
  <si>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</si>
  <si>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</si>
  <si>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</si>
  <si>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</si>
  <si>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</si>
  <si>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</si>
  <si>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</si>
  <si>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</si>
  <si>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</si>
  <si>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</si>
  <si>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</si>
  <si>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</si>
  <si>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</si>
  <si>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</si>
  <si>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</si>
  <si>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</si>
  <si>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</si>
  <si>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</si>
  <si>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</si>
  <si>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</si>
  <si>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</si>
  <si>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</si>
  <si>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</si>
  <si>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</si>
  <si>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</si>
  <si>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</si>
  <si>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</si>
  <si>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</si>
  <si>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</si>
  <si>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</si>
  <si>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</si>
  <si>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</si>
  <si>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</si>
  <si>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</si>
  <si>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</si>
  <si>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</si>
  <si>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</si>
  <si>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</si>
  <si>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</si>
  <si>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</si>
  <si>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</si>
  <si>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</si>
  <si>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</si>
  <si>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</si>
  <si>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</si>
  <si>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</si>
  <si>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</si>
  <si>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</si>
  <si>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</si>
  <si>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</si>
  <si>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</si>
  <si>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</si>
  <si>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</si>
  <si>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</si>
  <si>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</si>
  <si>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</si>
  <si>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</si>
  <si>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</si>
  <si>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</si>
  <si>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</si>
  <si>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</si>
  <si>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</si>
  <si>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</si>
  <si>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</si>
  <si>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</si>
  <si>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</si>
  <si>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</si>
  <si>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</si>
  <si>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</si>
  <si>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</si>
  <si>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</si>
  <si>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</si>
  <si>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</si>
  <si>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</si>
  <si>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</si>
  <si>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</si>
  <si>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</si>
  <si>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</si>
  <si>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</si>
  <si>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</si>
  <si>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</si>
  <si>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</si>
  <si>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</si>
  <si>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</si>
  <si>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</si>
  <si>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</si>
  <si>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</si>
  <si>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</si>
  <si>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</si>
  <si>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</si>
  <si>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</si>
  <si>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</si>
  <si>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</si>
  <si>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</si>
  <si>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</si>
  <si>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</si>
  <si>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</si>
  <si>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</si>
  <si>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</si>
  <si>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</si>
  <si>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</si>
  <si>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</si>
  <si>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</si>
  <si>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</si>
  <si>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</si>
  <si>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</si>
  <si>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</si>
  <si>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</si>
  <si>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</si>
  <si>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</si>
  <si>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</si>
  <si>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</si>
  <si>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</si>
  <si>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</si>
  <si>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</si>
  <si>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</si>
  <si>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</si>
  <si>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</si>
  <si>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</si>
  <si>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</si>
  <si>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</si>
  <si>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</si>
  <si>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</si>
  <si>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</si>
  <si>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</si>
  <si>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</si>
  <si>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</si>
  <si>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</si>
  <si>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</si>
  <si>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</si>
  <si>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</si>
  <si>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</si>
  <si>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</si>
  <si>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</si>
  <si>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</si>
  <si>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</si>
  <si>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</si>
  <si>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</si>
  <si>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</si>
  <si>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</si>
  <si>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</si>
  <si>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</si>
  <si>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</si>
  <si>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</si>
  <si>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</si>
  <si>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</si>
  <si>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</si>
  <si>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</si>
  <si>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</si>
  <si>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</si>
  <si>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</si>
  <si>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</si>
  <si>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</si>
  <si>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</si>
  <si>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</si>
  <si>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</si>
  <si>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</si>
  <si>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</si>
  <si>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</si>
  <si>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</si>
  <si>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</si>
  <si>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</si>
  <si>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</si>
  <si>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</si>
  <si>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</si>
  <si>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</si>
  <si>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</si>
  <si>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</si>
  <si>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</si>
  <si>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</si>
  <si>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</si>
  <si>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</si>
  <si>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</si>
  <si>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</si>
  <si>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</si>
  <si>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</si>
  <si>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</si>
  <si>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</si>
  <si>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</si>
  <si>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</si>
  <si>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</si>
  <si>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</si>
  <si>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</si>
  <si>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</si>
  <si>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</si>
  <si>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</si>
  <si>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</si>
  <si>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</si>
  <si>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</si>
  <si>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</si>
  <si>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</si>
  <si>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</si>
  <si>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</si>
  <si>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</si>
  <si>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</si>
  <si>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</si>
  <si>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</si>
  <si>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</si>
  <si>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</si>
  <si>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</si>
  <si>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</si>
  <si>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</si>
  <si>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</si>
  <si>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</si>
  <si>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</si>
  <si>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</si>
  <si>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</si>
  <si>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</si>
  <si>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</si>
  <si>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</si>
  <si>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</si>
  <si>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</si>
  <si>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</si>
  <si>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</si>
  <si>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</si>
  <si>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</si>
  <si>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</si>
  <si>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</si>
  <si>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</si>
  <si>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</si>
  <si>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</si>
  <si>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</si>
  <si>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</si>
  <si>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</si>
  <si>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</si>
  <si>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</si>
  <si>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</si>
  <si>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</si>
  <si>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</si>
  <si>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</si>
  <si>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</si>
  <si>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</si>
  <si>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</si>
  <si>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</si>
  <si>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</si>
  <si>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</si>
  <si>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</si>
  <si>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</si>
  <si>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</si>
  <si>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</si>
  <si>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</si>
  <si>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</si>
  <si>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</si>
  <si>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</si>
  <si>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</si>
  <si>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</si>
  <si>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</si>
  <si>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</si>
  <si>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</si>
  <si>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</si>
  <si>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</si>
  <si>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</si>
  <si>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</si>
  <si>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</si>
  <si>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</si>
  <si>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</si>
  <si>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</si>
  <si>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</si>
  <si>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</si>
  <si>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</si>
  <si>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</si>
  <si>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</si>
  <si>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</si>
  <si>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</si>
  <si>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</si>
  <si>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</si>
  <si>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</si>
  <si>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</si>
  <si>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</si>
  <si>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</si>
  <si>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</si>
  <si>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</si>
  <si>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</si>
  <si>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</si>
  <si>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</si>
  <si>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</si>
  <si>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</si>
  <si>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</si>
  <si>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</si>
  <si>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</si>
  <si>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</si>
  <si>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</si>
  <si>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</si>
  <si>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</si>
  <si>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</si>
  <si>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</si>
  <si>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</si>
  <si>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</si>
  <si>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</si>
  <si>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</si>
  <si>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</si>
  <si>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</si>
  <si>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</si>
  <si>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</si>
  <si>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</si>
  <si>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</si>
  <si>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</si>
  <si>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</si>
  <si>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</si>
  <si>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</si>
  <si>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</si>
  <si>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</si>
  <si>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</si>
  <si>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</si>
  <si>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</si>
  <si>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</si>
  <si>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</si>
  <si>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</si>
  <si>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</si>
  <si>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</si>
  <si>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</si>
  <si>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</si>
  <si>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</si>
  <si>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</si>
  <si>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</si>
  <si>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</si>
  <si>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</si>
  <si>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</si>
  <si>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</si>
  <si>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</si>
  <si>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</si>
  <si>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</si>
  <si>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</si>
  <si>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</si>
  <si>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</si>
  <si>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</si>
  <si>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</si>
  <si>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</si>
  <si>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</si>
  <si>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</si>
  <si>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</si>
  <si>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</si>
  <si>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</si>
  <si>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</si>
  <si>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</si>
  <si>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</si>
  <si>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</si>
  <si>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</si>
  <si>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</si>
  <si>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</si>
  <si>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</si>
  <si>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</si>
  <si>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</si>
  <si>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</si>
  <si>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</si>
  <si>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</si>
  <si>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</si>
  <si>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</si>
  <si>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</si>
  <si>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</si>
  <si>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</si>
  <si>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</si>
  <si>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</si>
  <si>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</si>
  <si>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</si>
  <si>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</si>
  <si>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</si>
  <si>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</si>
  <si>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</si>
  <si>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</si>
  <si>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</si>
  <si>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</si>
  <si>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</si>
  <si>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</si>
  <si>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</si>
  <si>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</si>
  <si>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</si>
  <si>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</si>
  <si>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</si>
  <si>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</si>
  <si>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</si>
  <si>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</si>
  <si>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</si>
  <si>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</si>
  <si>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</si>
  <si>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</si>
  <si>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</si>
  <si>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</si>
  <si>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</si>
  <si>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</si>
  <si>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</si>
  <si>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</si>
  <si>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</si>
  <si>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</si>
  <si>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</si>
  <si>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</si>
  <si>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</si>
  <si>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</si>
  <si>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</si>
  <si>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</si>
  <si>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</si>
  <si>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</si>
  <si>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</si>
  <si>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</si>
  <si>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</si>
  <si>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</si>
  <si>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</si>
  <si>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</si>
  <si>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</si>
  <si>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</si>
  <si>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</si>
  <si>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</si>
  <si>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</si>
  <si>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</si>
  <si>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</si>
  <si>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</si>
  <si>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</si>
  <si>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</si>
  <si>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</si>
  <si>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</si>
  <si>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</si>
  <si>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</si>
  <si>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</si>
  <si>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</si>
  <si>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</si>
  <si>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</si>
  <si>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</si>
  <si>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</si>
  <si>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</si>
  <si>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</si>
  <si>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</si>
  <si>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</si>
  <si>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</si>
  <si>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</si>
  <si>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</si>
  <si>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</si>
  <si>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</si>
  <si>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</si>
  <si>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</si>
  <si>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</si>
  <si>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</si>
  <si>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</si>
  <si>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</si>
  <si>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</si>
  <si>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</si>
  <si>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</si>
  <si>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</si>
  <si>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</si>
  <si>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</si>
  <si>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</si>
  <si>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</si>
  <si>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</si>
  <si>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</si>
  <si>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</si>
  <si>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</si>
  <si>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</si>
  <si>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</si>
  <si>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</si>
  <si>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</si>
  <si>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</si>
  <si>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</si>
  <si>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</si>
  <si>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</si>
  <si>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</si>
  <si>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</si>
  <si>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</si>
  <si>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</si>
  <si>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</si>
  <si>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</si>
  <si>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</si>
  <si>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</si>
  <si>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</si>
  <si>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</si>
  <si>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</si>
  <si>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</si>
  <si>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</si>
  <si>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</si>
  <si>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</si>
  <si>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</si>
  <si>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</si>
  <si>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</si>
  <si>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</si>
  <si>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</si>
  <si>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</si>
  <si>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</si>
  <si>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</si>
  <si>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</si>
  <si>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</si>
  <si>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</si>
  <si>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</si>
  <si>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</si>
  <si>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</si>
  <si>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</si>
  <si>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</si>
  <si>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</si>
  <si>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</si>
  <si>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</si>
  <si>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</si>
  <si>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</si>
  <si>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</si>
  <si>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</si>
  <si>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</si>
  <si>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</si>
  <si>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</si>
  <si>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</si>
  <si>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</si>
  <si>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</si>
  <si>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</si>
  <si>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</si>
  <si>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</si>
  <si>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</si>
  <si>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</si>
  <si>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</si>
  <si>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</si>
  <si>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</si>
  <si>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</si>
  <si>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</si>
  <si>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</si>
  <si>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</si>
  <si>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</si>
  <si>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</si>
  <si>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</si>
  <si>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</si>
  <si>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</si>
  <si>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</si>
  <si>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</si>
  <si>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</si>
  <si>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</si>
  <si>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</si>
  <si>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</si>
  <si>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</si>
  <si>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</si>
  <si>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</si>
  <si>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</si>
  <si>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</si>
  <si>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</si>
  <si>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</si>
  <si>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</si>
  <si>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</si>
  <si>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</si>
  <si>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</si>
  <si>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</si>
  <si>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</si>
  <si>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</si>
  <si>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</si>
  <si>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</si>
  <si>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</si>
  <si>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</si>
  <si>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</si>
  <si>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</si>
  <si>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</si>
  <si>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</si>
  <si>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</si>
  <si>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</si>
  <si>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</si>
  <si>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</si>
  <si>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</si>
  <si>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</si>
  <si>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</si>
  <si>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</si>
  <si>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</si>
  <si>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</si>
  <si>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</si>
  <si>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</si>
  <si>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</si>
  <si>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</si>
  <si>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</si>
  <si>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</si>
  <si>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</si>
  <si>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</si>
  <si>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</si>
  <si>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</si>
  <si>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</si>
  <si>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</si>
  <si>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</si>
  <si>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</si>
  <si>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</si>
  <si>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</si>
  <si>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</si>
  <si>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</si>
  <si>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</si>
  <si>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</si>
  <si>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</si>
  <si>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</si>
  <si>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</si>
  <si>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</si>
  <si>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</si>
  <si>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</si>
  <si>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</si>
  <si>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</si>
  <si>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</si>
  <si>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</si>
  <si>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</si>
  <si>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</si>
  <si>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</si>
  <si>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</si>
  <si>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</si>
  <si>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</si>
  <si>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</si>
  <si>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</si>
  <si>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</si>
  <si>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</si>
  <si>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</si>
  <si>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</si>
  <si>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</si>
  <si>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</si>
  <si>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</si>
  <si>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</si>
  <si>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</si>
  <si>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</si>
  <si>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</si>
  <si>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</si>
  <si>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</si>
  <si>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</si>
  <si>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</si>
  <si>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</si>
  <si>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</si>
  <si>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</si>
  <si>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</si>
  <si>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</si>
  <si>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</si>
  <si>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</si>
  <si>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</si>
  <si>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</si>
  <si>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</si>
  <si>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</si>
  <si>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</si>
  <si>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</si>
  <si>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</si>
  <si>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</si>
  <si>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</si>
  <si>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</si>
  <si>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</si>
  <si>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</si>
  <si>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</si>
  <si>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</si>
  <si>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</si>
  <si>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</si>
  <si>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</si>
  <si>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</si>
  <si>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</si>
  <si>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</si>
  <si>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</si>
  <si>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</si>
  <si>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</si>
  <si>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</si>
  <si>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</si>
  <si>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</si>
  <si>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</si>
  <si>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</si>
  <si>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</si>
  <si>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</si>
  <si>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</si>
  <si>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</si>
  <si>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</si>
  <si>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</si>
  <si>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</si>
  <si>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</si>
  <si>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</si>
  <si>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</si>
  <si>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</si>
  <si>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</si>
  <si>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</si>
  <si>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</si>
  <si>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</si>
  <si>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</si>
  <si>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</si>
  <si>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</si>
  <si>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</si>
  <si>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</si>
  <si>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</si>
  <si>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</si>
  <si>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</si>
  <si>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</si>
  <si>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</si>
  <si>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</si>
  <si>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</si>
  <si>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</si>
  <si>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</si>
  <si>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</si>
  <si>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</si>
  <si>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</si>
  <si>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</si>
  <si>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</si>
  <si>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</si>
  <si>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</si>
  <si>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</si>
  <si>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</si>
  <si>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</si>
  <si>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</si>
  <si>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</si>
  <si>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</si>
  <si>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</si>
  <si>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</si>
  <si>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</si>
  <si>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</si>
  <si>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</si>
  <si>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</si>
  <si>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</si>
  <si>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</si>
  <si>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</si>
  <si>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</si>
  <si>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</si>
  <si>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</si>
  <si>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</si>
  <si>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</si>
  <si>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</si>
  <si>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</si>
  <si>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</si>
  <si>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</si>
  <si>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</si>
  <si>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</si>
  <si>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</si>
  <si>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</si>
  <si>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</si>
  <si>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</si>
  <si>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</si>
  <si>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</si>
  <si>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</si>
  <si>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</si>
  <si>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</si>
  <si>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</si>
  <si>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</si>
  <si>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</si>
  <si>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</si>
  <si>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</si>
  <si>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</si>
  <si>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</si>
  <si>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</si>
  <si>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</si>
  <si>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</si>
  <si>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</si>
  <si>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</si>
  <si>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</si>
  <si>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</si>
  <si>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</si>
  <si>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</si>
  <si>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</si>
  <si>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</si>
  <si>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</si>
  <si>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</si>
  <si>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</si>
  <si>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</si>
  <si>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</si>
  <si>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</si>
  <si>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</si>
  <si>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</si>
  <si>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</si>
  <si>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</si>
  <si>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</si>
  <si>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</si>
  <si>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</si>
  <si>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</si>
  <si>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</si>
  <si>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</si>
  <si>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</si>
  <si>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</si>
  <si>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</si>
  <si>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</si>
  <si>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</si>
  <si>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</si>
  <si>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</si>
  <si>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</si>
  <si>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</si>
  <si>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</si>
  <si>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</si>
  <si>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</si>
  <si>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</si>
  <si>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</si>
  <si>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</si>
  <si>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</si>
  <si>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</si>
  <si>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</si>
  <si>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</si>
  <si>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</si>
  <si>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</si>
  <si>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</si>
  <si>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</si>
  <si>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</si>
  <si>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</si>
  <si>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</si>
  <si>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</si>
  <si>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</si>
  <si>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</si>
  <si>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</si>
  <si>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</si>
  <si>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</si>
  <si>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</si>
  <si>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</si>
  <si>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</si>
  <si>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</si>
  <si>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</si>
  <si>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</si>
  <si>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</si>
  <si>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</si>
  <si>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</si>
  <si>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</si>
  <si>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</si>
  <si>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</si>
  <si>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</si>
  <si>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</si>
  <si>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</si>
  <si>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</si>
  <si>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</si>
  <si>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</si>
  <si>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</si>
  <si>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</si>
  <si>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</si>
  <si>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</si>
  <si>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</si>
  <si>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</si>
  <si>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</si>
  <si>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</si>
  <si>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</si>
  <si>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</si>
  <si>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</si>
  <si>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</si>
  <si>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</si>
  <si>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</si>
  <si>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</si>
  <si>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</si>
  <si>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</si>
  <si>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</si>
  <si>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</si>
  <si>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</si>
  <si>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</si>
  <si>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</si>
  <si>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</si>
  <si>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</si>
  <si>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</si>
  <si>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</si>
  <si>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</si>
  <si>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</si>
  <si>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</si>
  <si>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</si>
  <si>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</si>
  <si>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</si>
  <si>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</si>
  <si>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</si>
  <si>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</si>
  <si>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</si>
  <si>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</si>
  <si>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</si>
  <si>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</si>
  <si>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</si>
  <si>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</si>
  <si>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</si>
  <si>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</si>
  <si>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</si>
  <si>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</si>
  <si>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</si>
  <si>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</si>
  <si>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</si>
  <si>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</si>
  <si>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</si>
  <si>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</si>
  <si>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</si>
  <si>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</si>
  <si>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</si>
  <si>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</si>
  <si>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</si>
  <si>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</si>
  <si>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</si>
  <si>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</si>
  <si>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</si>
  <si>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</si>
  <si>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</si>
  <si>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</si>
  <si>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</si>
  <si>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</si>
  <si>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</si>
  <si>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</si>
  <si>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</si>
  <si>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</si>
  <si>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</si>
  <si>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</si>
  <si>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</si>
  <si>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</si>
  <si>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</si>
  <si>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</si>
  <si>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</si>
  <si>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</si>
  <si>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</si>
  <si>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</si>
  <si>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</si>
  <si>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</si>
  <si>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</si>
  <si>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</si>
  <si>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</si>
  <si>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</si>
  <si>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</si>
  <si>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</si>
  <si>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</si>
  <si>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</si>
  <si>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</si>
  <si>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</si>
  <si>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</si>
  <si>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</si>
  <si>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</si>
  <si>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</si>
  <si>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</si>
  <si>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</si>
  <si>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</si>
  <si>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</si>
  <si>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</si>
  <si>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</si>
  <si>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</si>
  <si>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</si>
  <si>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</si>
  <si>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</si>
  <si>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</si>
  <si>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</si>
  <si>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</si>
  <si>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</si>
  <si>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</si>
  <si>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</si>
  <si>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</si>
  <si>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</si>
  <si>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</si>
  <si>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</si>
  <si>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</si>
  <si>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</si>
  <si>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</si>
  <si>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</si>
  <si>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</si>
  <si>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</si>
  <si>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</si>
  <si>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</si>
  <si>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</si>
  <si>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</si>
  <si>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</si>
  <si>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</si>
  <si>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</si>
  <si>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</si>
  <si>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</si>
  <si>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</si>
  <si>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</si>
  <si>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</si>
  <si>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</si>
  <si>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</si>
  <si>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</si>
  <si>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</si>
  <si>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</si>
  <si>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</si>
  <si>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</si>
  <si>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</si>
  <si>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</si>
  <si>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</si>
  <si>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</si>
  <si>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</si>
  <si>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</si>
  <si>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</si>
  <si>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</si>
  <si>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</si>
  <si>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</si>
  <si>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</si>
  <si>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</si>
  <si>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</si>
  <si>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</si>
  <si>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</si>
  <si>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</si>
  <si>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</si>
  <si>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</si>
  <si>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</si>
  <si>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</si>
  <si>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</si>
  <si>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</si>
  <si>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</si>
  <si>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</si>
  <si>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</si>
  <si>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</si>
  <si>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</si>
  <si>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</si>
  <si>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</si>
  <si>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</si>
  <si>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</si>
  <si>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</si>
  <si>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</si>
  <si>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</si>
  <si>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</si>
  <si>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</si>
  <si>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</si>
  <si>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</si>
  <si>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</si>
  <si>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</si>
  <si>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</si>
  <si>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</si>
  <si>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</si>
  <si>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</si>
  <si>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</si>
  <si>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</si>
  <si>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</si>
  <si>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</si>
  <si>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</si>
  <si>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</si>
  <si>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</si>
  <si>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</si>
  <si>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</si>
  <si>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</si>
  <si>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</si>
  <si>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</si>
  <si>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</si>
  <si>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</si>
  <si>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</si>
  <si>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</si>
  <si>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</si>
  <si>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</si>
  <si>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</si>
  <si>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</si>
  <si>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</si>
  <si>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</si>
  <si>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</si>
  <si>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</si>
  <si>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</si>
  <si>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</si>
  <si>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</si>
  <si>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</si>
  <si>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</si>
  <si>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</si>
  <si>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</si>
  <si>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</si>
  <si>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</si>
  <si>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</si>
  <si>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</si>
  <si>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</si>
  <si>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</si>
  <si>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</si>
  <si>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</si>
  <si>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</si>
  <si>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</si>
  <si>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</si>
  <si>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</si>
  <si>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</si>
  <si>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</si>
  <si>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</si>
  <si>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</si>
  <si>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</si>
  <si>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</si>
  <si>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</si>
  <si>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</si>
  <si>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</si>
  <si>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</si>
  <si>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</si>
  <si>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</si>
  <si>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</si>
  <si>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</si>
  <si>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</si>
  <si>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</si>
  <si>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</si>
  <si>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</si>
  <si>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</si>
  <si>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</si>
  <si>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</si>
  <si>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</si>
  <si>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</si>
  <si>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</si>
  <si>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</si>
  <si>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</si>
  <si>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</si>
  <si>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</si>
  <si>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</si>
  <si>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</si>
  <si>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</si>
  <si>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</si>
  <si>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</si>
  <si>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</si>
  <si>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</si>
  <si>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</si>
  <si>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</si>
  <si>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</si>
  <si>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</si>
  <si>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</si>
  <si>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</si>
  <si>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</si>
  <si>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</si>
  <si>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</si>
  <si>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</si>
  <si>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</si>
  <si>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</si>
  <si>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</si>
  <si>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</si>
  <si>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</si>
  <si>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</si>
  <si>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</si>
  <si>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</si>
  <si>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</si>
  <si>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</si>
  <si>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</si>
  <si>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</si>
  <si>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</si>
  <si>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</si>
  <si>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</si>
  <si>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</si>
  <si>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</si>
  <si>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</si>
  <si>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</si>
  <si>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</si>
  <si>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</si>
  <si>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</si>
  <si>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</si>
  <si>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</si>
  <si>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</si>
  <si>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</si>
  <si>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</si>
  <si>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</si>
  <si>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</si>
  <si>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</si>
  <si>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</si>
  <si>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</si>
  <si>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</si>
  <si>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</si>
  <si>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</si>
  <si>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</si>
  <si>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</si>
  <si>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</si>
  <si>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</si>
  <si>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</si>
  <si>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</si>
  <si>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</si>
  <si>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</si>
  <si>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</si>
  <si>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</si>
  <si>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</si>
  <si>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</si>
  <si>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</si>
  <si>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</si>
  <si>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</si>
  <si>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</si>
  <si>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</si>
  <si>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</si>
  <si>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</si>
  <si>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</si>
  <si>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</si>
  <si>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</si>
  <si>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</si>
  <si>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</si>
  <si>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</si>
  <si>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</si>
  <si>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</si>
  <si>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</si>
  <si>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</si>
  <si>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</si>
  <si>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</si>
  <si>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</si>
  <si>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</si>
  <si>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</si>
  <si>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</si>
  <si>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</si>
  <si>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</si>
  <si>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</si>
  <si>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</si>
  <si>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</si>
  <si>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</si>
  <si>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</si>
  <si>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</si>
  <si>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</si>
  <si>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</si>
  <si>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</si>
  <si>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</si>
  <si>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</si>
  <si>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</si>
  <si>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</si>
  <si>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</si>
  <si>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</si>
  <si>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</si>
  <si>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</si>
  <si>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</si>
  <si>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</si>
  <si>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</si>
  <si>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</si>
  <si>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</si>
  <si>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</si>
  <si>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</si>
  <si>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</si>
  <si>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</si>
  <si>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</si>
  <si>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</si>
  <si>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</si>
  <si>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</si>
  <si>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</si>
  <si>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</si>
  <si>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</si>
  <si>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</si>
  <si>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</si>
  <si>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</si>
  <si>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</si>
  <si>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</si>
  <si>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</si>
  <si>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</si>
  <si>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</si>
  <si>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</si>
  <si>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</si>
  <si>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</si>
  <si>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</si>
  <si>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</si>
  <si>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</si>
  <si>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</si>
  <si>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</si>
  <si>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</si>
  <si>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</si>
  <si>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</si>
  <si>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</si>
  <si>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</si>
  <si>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</si>
  <si>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</si>
  <si>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</si>
  <si>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</si>
  <si>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</si>
  <si>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</si>
  <si>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</si>
  <si>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</si>
  <si>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</si>
  <si>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</si>
  <si>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</si>
  <si>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</si>
  <si>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</si>
  <si>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</si>
  <si>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</si>
  <si>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</si>
  <si>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</si>
  <si>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</si>
  <si>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</si>
  <si>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</si>
  <si>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</si>
  <si>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</si>
  <si>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</si>
  <si>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</si>
  <si>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</si>
  <si>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</si>
  <si>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</si>
  <si>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</si>
  <si>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</si>
  <si>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</si>
  <si>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</si>
  <si>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</si>
  <si>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</si>
  <si>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</si>
  <si>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</si>
  <si>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</si>
  <si>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</si>
  <si>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</si>
  <si>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</si>
  <si>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</si>
  <si>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</si>
  <si>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</si>
  <si>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</si>
  <si>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</si>
  <si>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</si>
  <si>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</si>
  <si>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</si>
  <si>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</si>
  <si>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</si>
  <si>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</si>
  <si>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</si>
  <si>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</si>
  <si>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</si>
  <si>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</si>
  <si>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</si>
  <si>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</si>
  <si>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</si>
  <si>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</si>
  <si>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</si>
  <si>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</si>
  <si>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</si>
  <si>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</si>
  <si>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</si>
  <si>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</si>
  <si>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</si>
  <si>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</si>
  <si>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</si>
  <si>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</si>
  <si>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</si>
  <si>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</si>
  <si>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</si>
  <si>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</si>
  <si>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</si>
  <si>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</si>
  <si>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</si>
  <si>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</si>
  <si>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</si>
  <si>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</si>
  <si>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</si>
  <si>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</si>
  <si>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</si>
  <si>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</si>
  <si>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</si>
  <si>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</si>
  <si>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</si>
  <si>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</si>
  <si>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</si>
  <si>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</si>
  <si>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</si>
  <si>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</si>
  <si>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</si>
  <si>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</si>
  <si>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</si>
  <si>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</si>
  <si>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</si>
  <si>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</si>
  <si>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</si>
  <si>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</si>
  <si>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</si>
  <si>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</si>
  <si>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</si>
  <si>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</si>
  <si>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</si>
  <si>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</si>
  <si>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</si>
  <si>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</si>
  <si>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</si>
  <si>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</si>
  <si>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</si>
  <si>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</si>
  <si>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</si>
  <si>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</si>
  <si>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</si>
  <si>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</si>
  <si>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</si>
  <si>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</si>
  <si>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</si>
  <si>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</si>
  <si>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</si>
  <si>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</si>
  <si>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</si>
  <si>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</si>
  <si>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</si>
  <si>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</si>
  <si>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</si>
  <si>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</si>
  <si>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</si>
  <si>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</si>
  <si>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</si>
  <si>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</si>
  <si>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</si>
  <si>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</si>
  <si>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</si>
  <si>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</si>
  <si>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</si>
  <si>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</si>
  <si>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</si>
  <si>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</si>
  <si>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</si>
  <si>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</si>
  <si>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</si>
  <si>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</si>
  <si>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</si>
  <si>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</si>
  <si>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</si>
  <si>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</si>
  <si>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</si>
  <si>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</si>
  <si>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</si>
  <si>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</si>
  <si>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</si>
  <si>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</si>
  <si>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</si>
  <si>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</si>
  <si>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</si>
  <si>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</si>
  <si>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</si>
  <si>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</si>
  <si>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</si>
  <si>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</si>
  <si>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</si>
  <si>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</si>
  <si>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</si>
  <si>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</si>
  <si>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</si>
  <si>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</si>
  <si>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</si>
  <si>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</si>
  <si>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</si>
  <si>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</si>
  <si>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</si>
  <si>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</si>
  <si>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</si>
  <si>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</si>
  <si>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</si>
  <si>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</si>
  <si>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</si>
  <si>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</si>
  <si>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</si>
  <si>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</si>
  <si>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</si>
  <si>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</si>
  <si>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</si>
  <si>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</si>
  <si>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</si>
  <si>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</si>
  <si>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</si>
  <si>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</si>
  <si>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</si>
  <si>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</si>
  <si>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</si>
  <si>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</si>
  <si>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</si>
  <si>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</si>
  <si>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</si>
  <si>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</si>
  <si>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</si>
  <si>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</si>
  <si>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</si>
  <si>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</si>
  <si>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</si>
  <si>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</si>
  <si>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</si>
  <si>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</si>
  <si>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</si>
  <si>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</si>
  <si>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</si>
  <si>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</si>
  <si>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</si>
  <si>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</si>
  <si>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</si>
  <si>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</si>
  <si>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</si>
  <si>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</si>
  <si>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</si>
  <si>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</si>
  <si>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</si>
  <si>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</si>
  <si>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</si>
  <si>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</si>
  <si>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</si>
  <si>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</si>
  <si>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</si>
  <si>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</si>
  <si>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</si>
  <si>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</si>
  <si>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</si>
  <si>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</si>
  <si>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</si>
  <si>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</si>
  <si>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</si>
  <si>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</si>
  <si>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</si>
  <si>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</si>
  <si>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</si>
  <si>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</si>
  <si>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</si>
  <si>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</si>
  <si>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</si>
  <si>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</si>
  <si>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</si>
  <si>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</si>
  <si>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</si>
  <si>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</si>
  <si>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</si>
  <si>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</si>
  <si>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</si>
  <si>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</si>
  <si>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</si>
  <si>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</si>
  <si>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</si>
  <si>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</si>
  <si>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</si>
  <si>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</si>
  <si>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</si>
  <si>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</si>
  <si>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</si>
  <si>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</si>
  <si>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</si>
  <si>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</si>
  <si>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</si>
  <si>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</si>
  <si>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</si>
  <si>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</si>
  <si>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</si>
  <si>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</si>
  <si>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</si>
  <si>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</si>
  <si>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</si>
  <si>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</si>
  <si>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</si>
  <si>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</si>
  <si>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</si>
  <si>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</si>
  <si>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</si>
  <si>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</si>
  <si>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</si>
  <si>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</si>
  <si>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</si>
  <si>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</si>
  <si>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</si>
  <si>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</si>
  <si>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</si>
  <si>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</si>
  <si>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</si>
  <si>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</si>
  <si>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</si>
  <si>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</si>
  <si>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</si>
  <si>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</si>
  <si>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</si>
  <si>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</si>
  <si>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</si>
  <si>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</si>
  <si>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</si>
  <si>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</si>
  <si>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</si>
  <si>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</si>
  <si>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</si>
  <si>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</si>
  <si>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</si>
  <si>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</si>
  <si>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</si>
  <si>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</si>
  <si>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</si>
  <si>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</si>
  <si>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</si>
  <si>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</si>
  <si>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</si>
  <si>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</si>
  <si>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</si>
  <si>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</si>
  <si>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</si>
  <si>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</si>
  <si>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</si>
  <si>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</si>
  <si>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</si>
  <si>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</si>
  <si>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</si>
  <si>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</si>
  <si>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</si>
  <si>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</si>
  <si>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</si>
  <si>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</si>
  <si>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</si>
  <si>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</si>
  <si>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</si>
  <si>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</si>
  <si>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</si>
  <si>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</si>
  <si>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</si>
  <si>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</si>
  <si>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</si>
  <si>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</si>
  <si>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</si>
  <si>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</si>
  <si>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</si>
  <si>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</si>
  <si>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</si>
  <si>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</si>
  <si>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</si>
  <si>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</si>
  <si>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</si>
  <si>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</si>
  <si>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</si>
  <si>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</si>
  <si>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</si>
  <si>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</si>
  <si>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</si>
  <si>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</si>
  <si>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</si>
  <si>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</si>
  <si>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</si>
  <si>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</si>
  <si>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</si>
  <si>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</si>
  <si>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</si>
  <si>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</si>
  <si>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</si>
  <si>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</si>
  <si>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</si>
  <si>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</si>
  <si>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</si>
  <si>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</si>
  <si>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</si>
  <si>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</si>
  <si>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</si>
  <si>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</si>
  <si>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</si>
  <si>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</si>
  <si>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</si>
  <si>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</si>
  <si>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</si>
  <si>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</si>
  <si>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</si>
  <si>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</si>
  <si>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</si>
  <si>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</si>
  <si>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</si>
  <si>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</si>
  <si>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</si>
  <si>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</si>
  <si>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</si>
  <si>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</si>
  <si>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</si>
  <si>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</si>
  <si>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</si>
  <si>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</si>
  <si>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</si>
  <si>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</si>
  <si>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</si>
  <si>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</si>
  <si>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</si>
  <si>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</si>
  <si>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</si>
  <si>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</si>
  <si>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</si>
  <si>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</si>
  <si>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</si>
  <si>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</si>
  <si>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</si>
  <si>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</si>
  <si>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</si>
  <si>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</si>
  <si>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</si>
  <si>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</si>
  <si>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</si>
  <si>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</si>
  <si>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</si>
  <si>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</si>
  <si>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</si>
  <si>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</si>
  <si>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</si>
  <si>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</si>
  <si>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</si>
  <si>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</si>
  <si>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</si>
  <si>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</si>
  <si>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</si>
  <si>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</si>
  <si>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</si>
  <si>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</si>
  <si>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</si>
  <si>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</si>
  <si>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</si>
  <si>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</si>
  <si>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</si>
  <si>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</si>
  <si>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</si>
  <si>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</si>
  <si>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</si>
  <si>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</si>
  <si>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</si>
  <si>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</si>
  <si>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</si>
  <si>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</si>
  <si>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</si>
  <si>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</si>
  <si>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</si>
  <si>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</si>
  <si>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</si>
  <si>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</si>
  <si>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</si>
  <si>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</si>
  <si>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</si>
  <si>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</si>
  <si>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</si>
  <si>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</si>
  <si>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</si>
  <si>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</si>
  <si>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</si>
  <si>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</si>
  <si>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</si>
  <si>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</si>
  <si>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</si>
  <si>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</si>
  <si>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</si>
  <si>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</si>
  <si>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</si>
  <si>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</si>
  <si>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</si>
  <si>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</si>
  <si>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</si>
  <si>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</si>
  <si>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</si>
  <si>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</si>
  <si>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</si>
  <si>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</si>
  <si>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</si>
  <si>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</si>
  <si>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</si>
  <si>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</si>
  <si>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</si>
  <si>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</si>
  <si>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</si>
  <si>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</si>
  <si>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</si>
  <si>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</si>
  <si>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</si>
  <si>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</si>
  <si>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</si>
  <si>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</si>
  <si>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</si>
  <si>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</si>
  <si>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</si>
  <si>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</si>
  <si>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</si>
  <si>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</si>
  <si>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</si>
  <si>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</si>
  <si>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</si>
  <si>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</si>
  <si>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</si>
  <si>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</si>
  <si>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</si>
  <si>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</si>
  <si>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</si>
  <si>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</si>
  <si>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</si>
  <si>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</si>
  <si>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</si>
  <si>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</si>
  <si>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</si>
  <si>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</si>
  <si>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</si>
  <si>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</si>
  <si>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</si>
  <si>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</si>
  <si>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</si>
  <si>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</si>
  <si>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</si>
  <si>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</si>
  <si>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</si>
  <si>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</si>
  <si>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</si>
  <si>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</si>
  <si>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</si>
  <si>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</si>
  <si>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</si>
  <si>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</si>
  <si>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</si>
  <si>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</si>
  <si>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</si>
  <si>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</si>
  <si>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</si>
  <si>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</si>
  <si>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</si>
  <si>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</si>
  <si>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</si>
  <si>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</si>
  <si>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</si>
  <si>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</si>
  <si>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</si>
  <si>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</si>
  <si>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</si>
  <si>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</si>
  <si>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</si>
  <si>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</si>
  <si>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</si>
  <si>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</si>
  <si>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</si>
  <si>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</si>
  <si>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</si>
  <si>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</si>
  <si>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</si>
  <si>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</si>
  <si>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</si>
  <si>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</si>
  <si>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</si>
  <si>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</si>
  <si>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</si>
  <si>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</si>
  <si>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</si>
  <si>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</si>
  <si>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</si>
  <si>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</si>
  <si>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</si>
  <si>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</si>
  <si>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</si>
  <si>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</si>
  <si>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</si>
  <si>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</si>
  <si>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</si>
  <si>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</si>
  <si>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</si>
  <si>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</si>
  <si>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</si>
  <si>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</si>
  <si>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</si>
  <si>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</si>
  <si>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</si>
  <si>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</si>
  <si>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</si>
  <si>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</si>
  <si>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</si>
  <si>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</si>
  <si>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</si>
  <si>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</si>
  <si>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</si>
  <si>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</si>
  <si>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</si>
  <si>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</si>
  <si>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</si>
  <si>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</si>
  <si>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</si>
  <si>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</si>
  <si>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</si>
  <si>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</si>
  <si>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</si>
  <si>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</si>
  <si>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</si>
  <si>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</si>
  <si>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</si>
  <si>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</si>
  <si>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</si>
  <si>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</si>
  <si>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</si>
  <si>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</si>
  <si>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</si>
  <si>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</si>
  <si>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</si>
  <si>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</si>
  <si>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</si>
  <si>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</si>
  <si>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</si>
  <si>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</si>
  <si>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</si>
  <si>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</si>
  <si>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</si>
  <si>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</si>
  <si>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</si>
  <si>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</si>
  <si>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</si>
  <si>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</si>
  <si>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</si>
  <si>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</si>
  <si>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</si>
  <si>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</si>
  <si>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</si>
  <si>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</si>
  <si>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</si>
  <si>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</si>
  <si>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</si>
  <si>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</si>
  <si>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</si>
  <si>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</si>
  <si>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</si>
  <si>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</si>
  <si>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</si>
  <si>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</si>
  <si>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</si>
  <si>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</si>
  <si>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</si>
  <si>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</si>
  <si>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</si>
  <si>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</si>
  <si>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</si>
  <si>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</si>
  <si>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</si>
  <si>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</si>
  <si>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</si>
  <si>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</si>
  <si>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</si>
  <si>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</si>
  <si>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</si>
  <si>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</si>
  <si>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</si>
  <si>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</si>
  <si>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</si>
  <si>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</si>
  <si>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</si>
  <si>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</si>
  <si>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</si>
  <si>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</si>
  <si>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</si>
  <si>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</si>
  <si>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</si>
  <si>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</si>
  <si>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</si>
  <si>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</si>
  <si>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</si>
  <si>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</si>
  <si>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</si>
  <si>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</si>
  <si>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</si>
  <si>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</si>
  <si>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</si>
  <si>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</si>
  <si>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</si>
  <si>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</si>
  <si>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</si>
  <si>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</si>
  <si>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</si>
  <si>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</si>
  <si>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</si>
  <si>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</si>
  <si>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</si>
  <si>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</si>
  <si>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</si>
  <si>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</si>
  <si>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</si>
  <si>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</si>
  <si>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</si>
  <si>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</si>
  <si>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</si>
  <si>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</si>
  <si>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</si>
  <si>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</si>
  <si>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</si>
  <si>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</si>
  <si>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</si>
  <si>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</si>
  <si>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</si>
  <si>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</si>
  <si>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</si>
  <si>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</si>
  <si>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</si>
  <si>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</si>
  <si>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</si>
  <si>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</si>
  <si>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</si>
  <si>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</si>
  <si>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</si>
  <si>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</si>
  <si>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</si>
  <si>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</si>
  <si>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</si>
  <si>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</si>
  <si>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</si>
  <si>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</si>
  <si>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</si>
  <si>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</si>
  <si>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</si>
  <si>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</si>
  <si>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</si>
  <si>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</si>
  <si>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</si>
  <si>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</si>
  <si>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</si>
  <si>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</si>
  <si>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</si>
  <si>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</si>
  <si>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</si>
  <si>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</si>
  <si>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</si>
  <si>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</si>
  <si>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</si>
  <si>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</si>
  <si>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</si>
  <si>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</si>
  <si>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</si>
  <si>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</si>
  <si>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</si>
  <si>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</si>
  <si>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</si>
  <si>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</si>
  <si>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</si>
  <si>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</si>
  <si>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</si>
  <si>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</si>
  <si>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</si>
  <si>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</si>
  <si>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</si>
  <si>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</si>
  <si>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</si>
  <si>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</si>
  <si>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</si>
  <si>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</si>
  <si>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</si>
  <si>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</si>
  <si>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</si>
  <si>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</si>
  <si>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</si>
  <si>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</si>
  <si>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</si>
  <si>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</si>
  <si>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</si>
  <si>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</si>
  <si>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</si>
  <si>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</si>
  <si>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</si>
  <si>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</si>
  <si>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</si>
  <si>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</si>
  <si>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</si>
  <si>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</si>
  <si>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</si>
  <si>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</si>
  <si>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</si>
  <si>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</si>
  <si>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</si>
  <si>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</si>
  <si>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</si>
  <si>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</si>
  <si>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</si>
  <si>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</si>
  <si>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</si>
  <si>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</si>
  <si>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</si>
  <si>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</si>
  <si>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</si>
  <si>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</si>
  <si>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</si>
  <si>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</si>
  <si>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</si>
  <si>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</si>
  <si>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</si>
  <si>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</si>
  <si>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</si>
  <si>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</si>
  <si>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</si>
  <si>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</si>
  <si>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</si>
  <si>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</si>
  <si>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</si>
  <si>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</si>
  <si>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</si>
  <si>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</si>
  <si>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</si>
  <si>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</si>
  <si>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</si>
  <si>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</si>
  <si>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</si>
  <si>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</si>
  <si>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</si>
  <si>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</si>
  <si>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</si>
  <si>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</si>
  <si>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</si>
  <si>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</si>
  <si>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</si>
  <si>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</si>
  <si>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</si>
  <si>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</si>
  <si>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</si>
  <si>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</si>
  <si>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</si>
  <si>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</si>
  <si>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</si>
  <si>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</si>
  <si>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</si>
  <si>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</si>
  <si>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</si>
  <si>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</si>
  <si>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</si>
  <si>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</si>
  <si>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</si>
  <si>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</si>
  <si>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</si>
  <si>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</si>
  <si>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</si>
  <si>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</si>
  <si>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</si>
  <si>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</si>
  <si>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</si>
  <si>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</si>
  <si>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</si>
  <si>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</si>
  <si>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</si>
  <si>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</si>
  <si>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</si>
  <si>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</si>
  <si>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</si>
  <si>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</si>
  <si>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</si>
  <si>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</si>
  <si>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</si>
  <si>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</si>
  <si>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</si>
  <si>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</si>
  <si>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</si>
  <si>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</si>
  <si>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</si>
  <si>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</si>
  <si>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</si>
  <si>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</si>
  <si>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</si>
  <si>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</si>
  <si>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</si>
  <si>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</si>
  <si>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</si>
  <si>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</si>
  <si>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</si>
  <si>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</si>
  <si>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</si>
  <si>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</si>
  <si>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</si>
  <si>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</si>
  <si>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</si>
  <si>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</si>
  <si>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</si>
  <si>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</si>
  <si>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</si>
  <si>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</si>
  <si>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</si>
  <si>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</si>
  <si>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</si>
  <si>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</si>
  <si>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</si>
  <si>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</si>
  <si>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</si>
  <si>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</si>
  <si>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</si>
  <si>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</si>
  <si>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</si>
  <si>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</si>
  <si>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</si>
  <si>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</si>
  <si>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</si>
  <si>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</si>
  <si>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</si>
  <si>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</si>
  <si>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</si>
  <si>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</si>
  <si>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</si>
  <si>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</si>
  <si>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</si>
  <si>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</si>
  <si>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</si>
  <si>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</si>
  <si>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</si>
  <si>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</si>
  <si>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</si>
  <si>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</si>
  <si>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</si>
  <si>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</si>
  <si>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</si>
  <si>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</si>
  <si>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</si>
  <si>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</si>
  <si>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</si>
  <si>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</si>
  <si>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</si>
  <si>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</si>
  <si>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</si>
  <si>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</si>
  <si>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</si>
  <si>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</si>
  <si>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</si>
  <si>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</si>
  <si>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</si>
  <si>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</si>
  <si>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</si>
  <si>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</si>
  <si>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</si>
  <si>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</si>
  <si>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</si>
  <si>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</si>
  <si>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</si>
  <si>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</si>
  <si>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</si>
  <si>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</si>
  <si>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</si>
  <si>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</si>
  <si>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</si>
  <si>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</si>
  <si>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</si>
  <si>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</si>
  <si>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</si>
  <si>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</si>
  <si>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</si>
  <si>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</si>
  <si>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</si>
  <si>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</si>
  <si>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</si>
  <si>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</si>
  <si>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</si>
  <si>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</si>
  <si>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</si>
  <si>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</si>
  <si>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</si>
  <si>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</si>
  <si>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</si>
  <si>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</si>
  <si>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</si>
  <si>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</si>
  <si>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</si>
  <si>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</si>
  <si>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</si>
  <si>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</si>
  <si>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</si>
  <si>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</si>
  <si>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</si>
  <si>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</si>
  <si>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</si>
  <si>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</si>
  <si>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</si>
  <si>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</si>
  <si>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</si>
  <si>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</si>
  <si>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</si>
  <si>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</si>
  <si>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</si>
  <si>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</si>
  <si>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</si>
  <si>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</si>
  <si>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</si>
  <si>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</si>
  <si>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</si>
  <si>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</si>
  <si>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</si>
  <si>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</si>
  <si>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</si>
  <si>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</si>
  <si>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</si>
  <si>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</si>
  <si>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</si>
  <si>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</si>
  <si>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</si>
  <si>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</si>
  <si>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</si>
  <si>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</si>
  <si>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</si>
  <si>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</si>
  <si>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</si>
  <si>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</si>
  <si>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</si>
  <si>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</si>
  <si>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</si>
  <si>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</si>
  <si>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</si>
  <si>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</si>
  <si>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</si>
  <si>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</si>
  <si>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</si>
  <si>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</si>
  <si>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</si>
  <si>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</si>
  <si>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</si>
  <si>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</si>
  <si>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</si>
  <si>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</si>
  <si>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</si>
  <si>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</si>
  <si>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</si>
  <si>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</si>
  <si>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</si>
  <si>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</si>
  <si>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</si>
  <si>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</si>
  <si>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</si>
  <si>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</si>
  <si>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</si>
  <si>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</si>
  <si>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</si>
  <si>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</si>
  <si>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</si>
  <si>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</si>
  <si>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</si>
  <si>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</si>
  <si>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</si>
  <si>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</si>
  <si>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</si>
  <si>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</si>
  <si>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</si>
  <si>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</si>
  <si>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</si>
  <si>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</si>
  <si>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</si>
  <si>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</si>
  <si>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</si>
  <si>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</si>
  <si>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</si>
  <si>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</si>
  <si>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</si>
  <si>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</si>
  <si>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</si>
  <si>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</si>
  <si>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</si>
  <si>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</si>
  <si>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</si>
  <si>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</si>
  <si>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</si>
  <si>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</si>
  <si>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</si>
  <si>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</si>
  <si>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</si>
  <si>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</si>
  <si>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</si>
  <si>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</si>
  <si>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</si>
  <si>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</si>
  <si>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</si>
  <si>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</si>
  <si>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</si>
  <si>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</si>
  <si>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</si>
  <si>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</si>
  <si>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</si>
  <si>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</si>
  <si>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</si>
  <si>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</si>
  <si>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</si>
  <si>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</si>
  <si>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</si>
  <si>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</si>
  <si>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</si>
  <si>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</si>
  <si>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</si>
  <si>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</si>
  <si>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</si>
  <si>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</si>
  <si>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</si>
  <si>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</si>
  <si>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</si>
  <si>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</si>
  <si>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</si>
  <si>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</si>
  <si>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</si>
  <si>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</si>
  <si>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</si>
  <si>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</si>
  <si>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</si>
  <si>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</si>
  <si>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</si>
  <si>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</si>
  <si>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</si>
  <si>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</si>
  <si>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</si>
  <si>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</si>
  <si>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</si>
  <si>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</si>
  <si>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</si>
  <si>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</si>
  <si>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</si>
  <si>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</si>
  <si>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</si>
  <si>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</si>
  <si>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</si>
  <si>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</si>
  <si>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</si>
  <si>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</si>
  <si>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</si>
  <si>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</si>
  <si>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</si>
  <si>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</si>
  <si>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</si>
  <si>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</si>
  <si>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</si>
  <si>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</si>
  <si>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</si>
  <si>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</si>
  <si>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</si>
  <si>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</si>
  <si>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</si>
  <si>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</si>
  <si>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</si>
  <si>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</si>
  <si>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</si>
  <si>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</si>
  <si>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</si>
  <si>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</si>
  <si>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</si>
  <si>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</si>
  <si>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</si>
  <si>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</si>
  <si>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</si>
  <si>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</si>
  <si>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</si>
  <si>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</si>
  <si>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</si>
  <si>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</si>
  <si>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</si>
  <si>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</si>
  <si>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</si>
  <si>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</si>
  <si>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</si>
  <si>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</si>
  <si>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</si>
  <si>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</si>
  <si>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</si>
  <si>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</si>
  <si>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</si>
  <si>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</si>
  <si>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</si>
  <si>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</si>
  <si>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</si>
  <si>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</si>
  <si>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</si>
  <si>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</si>
  <si>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</si>
  <si>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</si>
  <si>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</si>
  <si>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</si>
  <si>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</si>
  <si>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</si>
  <si>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</si>
  <si>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</si>
  <si>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</si>
  <si>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</si>
  <si>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</si>
  <si>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</si>
  <si>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</si>
  <si>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</si>
  <si>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</si>
  <si>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</si>
  <si>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</si>
  <si>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</si>
  <si>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</si>
  <si>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</si>
  <si>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</si>
  <si>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</si>
  <si>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</si>
  <si>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</si>
  <si>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</si>
  <si>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</si>
  <si>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</si>
  <si>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</si>
  <si>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</si>
  <si>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</si>
  <si>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</si>
  <si>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</si>
  <si>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</si>
  <si>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</si>
  <si>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</si>
  <si>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</si>
  <si>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</si>
  <si>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</si>
  <si>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</si>
  <si>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</si>
  <si>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</si>
  <si>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</si>
  <si>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</si>
  <si>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</si>
  <si>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</si>
  <si>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</si>
  <si>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</si>
  <si>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</si>
  <si>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</si>
  <si>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</si>
  <si>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</si>
  <si>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</si>
  <si>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</si>
  <si>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</si>
  <si>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</si>
  <si>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</si>
  <si>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</si>
  <si>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</si>
  <si>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</si>
  <si>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</si>
  <si>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</si>
  <si>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</si>
  <si>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</si>
  <si>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</si>
  <si>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</si>
  <si>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</si>
  <si>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</si>
  <si>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</si>
  <si>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</si>
  <si>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</si>
  <si>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</si>
  <si>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</si>
  <si>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</si>
  <si>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</si>
  <si>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</si>
  <si>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</si>
  <si>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</si>
  <si>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</si>
  <si>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</si>
  <si>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</si>
  <si>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</si>
  <si>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</si>
  <si>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</si>
  <si>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</si>
  <si>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</si>
  <si>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</si>
  <si>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</si>
  <si>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</si>
  <si>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</si>
  <si>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</si>
  <si>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</si>
  <si>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</si>
  <si>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</si>
  <si>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</si>
  <si>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</si>
  <si>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</si>
  <si>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</si>
  <si>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</si>
  <si>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</si>
  <si>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</si>
  <si>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</si>
  <si>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</si>
  <si>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</si>
  <si>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</si>
  <si>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</si>
  <si>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</si>
  <si>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</si>
  <si>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</si>
  <si>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</si>
  <si>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</si>
  <si>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</si>
  <si>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</si>
  <si>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</si>
  <si>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</si>
  <si>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</si>
  <si>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</si>
  <si>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</si>
  <si>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</si>
  <si>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</si>
  <si>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</si>
  <si>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</si>
  <si>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</si>
  <si>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</si>
  <si>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</si>
  <si>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</si>
  <si>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</si>
  <si>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</si>
  <si>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</si>
  <si>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</si>
  <si>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</si>
  <si>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</si>
  <si>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</si>
  <si>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</si>
  <si>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</si>
  <si>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</si>
  <si>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</si>
  <si>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</si>
  <si>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</si>
  <si>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</si>
  <si>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</si>
  <si>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</si>
  <si>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</si>
  <si>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</si>
  <si>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</si>
  <si>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</si>
  <si>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</si>
  <si>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</si>
  <si>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</si>
  <si>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</si>
  <si>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</si>
  <si>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</si>
  <si>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</si>
  <si>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</si>
  <si>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</si>
  <si>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</si>
  <si>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</si>
  <si>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</si>
  <si>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</si>
  <si>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</si>
  <si>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</si>
  <si>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</si>
  <si>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</si>
  <si>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</si>
  <si>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</si>
  <si>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</si>
  <si>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</si>
  <si>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</si>
  <si>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</si>
  <si>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</si>
  <si>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</si>
  <si>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</si>
  <si>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</si>
  <si>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</si>
  <si>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</si>
  <si>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</si>
  <si>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</si>
  <si>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</si>
  <si>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</si>
  <si>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</si>
  <si>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</si>
  <si>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</si>
  <si>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</si>
  <si>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</si>
  <si>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</si>
  <si>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</si>
  <si>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</si>
  <si>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</si>
  <si>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</si>
  <si>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</si>
  <si>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</si>
  <si>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</si>
  <si>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</si>
  <si>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</si>
  <si>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</si>
  <si>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</si>
  <si>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</si>
  <si>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</si>
  <si>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</si>
  <si>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</si>
  <si>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</si>
  <si>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</si>
  <si>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</si>
  <si>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</si>
  <si>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</si>
  <si>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</si>
  <si>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</si>
  <si>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</si>
  <si>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</si>
  <si>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</si>
  <si>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</si>
  <si>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</si>
  <si>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</si>
  <si>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</si>
  <si>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</si>
  <si>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</si>
  <si>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</si>
  <si>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</si>
  <si>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</si>
  <si>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</si>
  <si>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</si>
  <si>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</si>
  <si>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</si>
  <si>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</si>
  <si>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</si>
  <si>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</si>
  <si>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</si>
  <si>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</si>
  <si>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</si>
  <si>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</si>
  <si>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</si>
  <si>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</si>
  <si>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</si>
  <si>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</si>
  <si>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</si>
  <si>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</si>
  <si>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</si>
  <si>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</si>
  <si>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</si>
  <si>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</si>
  <si>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</si>
  <si>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</si>
  <si>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</si>
  <si>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</si>
  <si>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</si>
  <si>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</si>
  <si>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</si>
  <si>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</si>
  <si>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</si>
  <si>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</si>
  <si>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</si>
  <si>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</si>
  <si>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</si>
  <si>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</si>
  <si>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</si>
  <si>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</si>
  <si>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</si>
  <si>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</si>
  <si>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</si>
  <si>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</si>
  <si>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</si>
  <si>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</si>
  <si>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</si>
  <si>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</si>
  <si>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</si>
  <si>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</si>
  <si>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</si>
  <si>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</si>
  <si>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</si>
  <si>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</si>
  <si>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</si>
  <si>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</si>
  <si>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</si>
  <si>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</si>
  <si>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</si>
  <si>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</si>
  <si>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</si>
  <si>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</si>
  <si>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</si>
  <si>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</si>
  <si>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</si>
  <si>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</si>
  <si>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</si>
  <si>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</si>
  <si>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</si>
  <si>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</si>
  <si>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</si>
  <si>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</si>
  <si>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</si>
  <si>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</si>
  <si>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</si>
  <si>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</si>
  <si>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</si>
  <si>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</si>
  <si>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</si>
  <si>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</si>
  <si>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</si>
  <si>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</si>
  <si>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</si>
  <si>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</si>
  <si>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</si>
  <si>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</si>
  <si>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</si>
  <si>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</si>
  <si>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</si>
  <si>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</si>
  <si>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</si>
  <si>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</si>
  <si>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</si>
  <si>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</si>
  <si>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</si>
  <si>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</si>
  <si>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</si>
  <si>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</si>
  <si>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</si>
  <si>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</si>
  <si>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</si>
  <si>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</si>
  <si>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</si>
  <si>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</si>
  <si>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</si>
  <si>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</si>
  <si>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</si>
  <si>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</si>
  <si>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</si>
  <si>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</si>
  <si>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</si>
  <si>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</si>
  <si>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</si>
  <si>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</si>
  <si>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</si>
  <si>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</si>
  <si>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</si>
  <si>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</si>
  <si>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</si>
  <si>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</si>
  <si>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</si>
  <si>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</si>
  <si>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</si>
  <si>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</si>
  <si>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</si>
  <si>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</si>
  <si>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</si>
  <si>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</si>
  <si>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</si>
  <si>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</si>
  <si>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</si>
  <si>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</si>
  <si>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</si>
  <si>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</si>
  <si>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</si>
  <si>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</si>
  <si>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</si>
  <si>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</si>
  <si>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</si>
  <si>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</si>
  <si>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</si>
  <si>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</si>
  <si>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</si>
  <si>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</si>
  <si>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</si>
  <si>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</si>
  <si>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</si>
  <si>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</si>
  <si>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</si>
  <si>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</si>
  <si>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</si>
  <si>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</si>
  <si>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</si>
  <si>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</si>
  <si>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</si>
  <si>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</si>
  <si>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</si>
  <si>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</si>
  <si>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</si>
  <si>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</si>
  <si>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</si>
  <si>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</si>
  <si>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</si>
  <si>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</si>
  <si>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</si>
  <si>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</si>
  <si>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</si>
  <si>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</si>
  <si>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</si>
  <si>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</si>
  <si>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</si>
  <si>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</si>
  <si>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</si>
  <si>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</si>
  <si>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</si>
  <si>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</si>
  <si>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</si>
  <si>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</si>
  <si>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</si>
  <si>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</si>
  <si>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</si>
  <si>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</si>
  <si>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</si>
  <si>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</si>
  <si>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</si>
  <si>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</si>
  <si>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</si>
  <si>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</si>
  <si>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</si>
  <si>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</si>
  <si>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</si>
  <si>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</si>
  <si>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</si>
  <si>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</si>
  <si>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</si>
  <si>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</si>
  <si>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</si>
  <si>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</si>
  <si>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</si>
  <si>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</si>
  <si>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</si>
  <si>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</si>
  <si>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</si>
  <si>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</si>
  <si>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</si>
  <si>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</si>
  <si>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</si>
  <si>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</si>
  <si>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</si>
  <si>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</si>
  <si>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</si>
  <si>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</si>
  <si>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</si>
  <si>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</si>
  <si>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</si>
  <si>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</si>
  <si>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</si>
  <si>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</si>
  <si>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</si>
  <si>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</si>
  <si>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</si>
  <si>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</si>
  <si>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</si>
  <si>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</si>
  <si>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</si>
  <si>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</si>
  <si>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</si>
  <si>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</si>
  <si>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</si>
  <si>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</si>
  <si>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</si>
  <si>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</si>
  <si>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</si>
  <si>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</si>
  <si>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</si>
  <si>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</si>
  <si>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</si>
  <si>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</si>
  <si>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</si>
  <si>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</si>
  <si>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</si>
  <si>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</si>
  <si>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</si>
  <si>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</si>
  <si>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</si>
  <si>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</si>
  <si>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</si>
  <si>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</si>
  <si>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</si>
  <si>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</si>
  <si>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</si>
  <si>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</si>
  <si>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</si>
  <si>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</si>
  <si>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</si>
  <si>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</si>
  <si>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</si>
  <si>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</si>
  <si>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</si>
  <si>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</si>
  <si>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</si>
  <si>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</si>
  <si>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</si>
  <si>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</si>
  <si>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</si>
  <si>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</si>
  <si>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</si>
  <si>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</si>
  <si>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</si>
  <si>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</si>
  <si>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</si>
  <si>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</si>
  <si>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</si>
  <si>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</si>
  <si>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</si>
  <si>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</si>
  <si>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</si>
  <si>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</si>
  <si>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</si>
  <si>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</si>
  <si>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</si>
  <si>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</si>
  <si>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</si>
  <si>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</si>
  <si>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</si>
  <si>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</si>
  <si>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</si>
  <si>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</si>
  <si>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</si>
  <si>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</si>
  <si>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</si>
  <si>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</si>
  <si>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</si>
  <si>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</si>
  <si>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</si>
  <si>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</si>
  <si>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</si>
  <si>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</si>
  <si>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</si>
  <si>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</si>
  <si>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</si>
  <si>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</si>
  <si>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</si>
  <si>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</si>
  <si>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</si>
  <si>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</si>
  <si>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</si>
  <si>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</si>
  <si>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</si>
  <si>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</si>
  <si>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</si>
  <si>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</si>
  <si>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</si>
  <si>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</si>
  <si>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</si>
  <si>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</si>
  <si>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</si>
  <si>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</si>
  <si>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</si>
  <si>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</si>
  <si>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</si>
  <si>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</si>
  <si>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</si>
  <si>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</si>
  <si>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</si>
  <si>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</si>
  <si>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</si>
  <si>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</si>
  <si>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</si>
  <si>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</si>
  <si>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</si>
  <si>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</si>
  <si>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</si>
  <si>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</si>
  <si>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</si>
  <si>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</si>
  <si>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</si>
  <si>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</si>
  <si>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</si>
  <si>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</si>
  <si>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</si>
  <si>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</si>
  <si>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</si>
  <si>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</si>
  <si>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</si>
  <si>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</si>
  <si>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</si>
  <si>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</si>
  <si>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</si>
  <si>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</si>
  <si>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</si>
  <si>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</si>
  <si>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</si>
  <si>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</si>
  <si>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</si>
  <si>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</si>
  <si>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</si>
  <si>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</si>
  <si>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</si>
  <si>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</si>
  <si>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</si>
  <si>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</si>
  <si>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</si>
  <si>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</si>
  <si>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</si>
  <si>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</si>
  <si>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</si>
  <si>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</si>
  <si>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</si>
  <si>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</si>
  <si>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</si>
  <si>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</si>
  <si>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</si>
  <si>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</si>
  <si>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</si>
  <si>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</si>
  <si>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</si>
  <si>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</si>
  <si>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</si>
  <si>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</si>
  <si>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</si>
  <si>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</si>
  <si>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</si>
  <si>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</si>
  <si>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</si>
  <si>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</si>
  <si>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</si>
  <si>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</si>
  <si>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</si>
  <si>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</si>
  <si>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</si>
  <si>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</si>
  <si>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</si>
  <si>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</si>
  <si>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</si>
  <si>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</si>
  <si>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</si>
  <si>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</si>
  <si>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</si>
  <si>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</si>
  <si>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</si>
  <si>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</si>
  <si>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</si>
  <si>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</si>
  <si>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</si>
  <si>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</si>
  <si>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</si>
  <si>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</si>
  <si>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</si>
  <si>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</si>
  <si>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</si>
  <si>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</si>
  <si>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</si>
  <si>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</si>
  <si>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</si>
  <si>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</si>
  <si>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</si>
  <si>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</si>
  <si>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</si>
  <si>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</si>
  <si>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</si>
  <si>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</si>
  <si>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</si>
  <si>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</si>
  <si>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</si>
  <si>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</si>
  <si>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</si>
  <si>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</si>
  <si>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</si>
  <si>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</si>
  <si>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</si>
  <si>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</si>
  <si>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</si>
  <si>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</si>
  <si>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</si>
  <si>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</si>
  <si>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</si>
  <si>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</si>
  <si>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</si>
  <si>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</si>
  <si>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</si>
  <si>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</si>
  <si>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</si>
  <si>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</si>
  <si>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</si>
  <si>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</si>
  <si>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</si>
  <si>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</si>
  <si>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</si>
  <si>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</si>
  <si>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</si>
  <si>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</si>
  <si>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</si>
  <si>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</si>
  <si>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</si>
  <si>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</si>
  <si>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</si>
  <si>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</si>
  <si>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</si>
  <si>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</si>
  <si>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</si>
  <si>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</si>
  <si>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</si>
  <si>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</si>
  <si>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</si>
  <si>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</si>
  <si>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</si>
  <si>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</si>
  <si>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</si>
  <si>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</si>
  <si>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</si>
  <si>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</si>
  <si>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</si>
  <si>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</si>
  <si>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</si>
  <si>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</si>
  <si>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</si>
  <si>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</si>
  <si>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</si>
  <si>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</si>
  <si>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</si>
  <si>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</si>
  <si>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</si>
  <si>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</si>
  <si>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</si>
  <si>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</si>
  <si>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</si>
  <si>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</si>
  <si>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</si>
  <si>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</si>
  <si>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</si>
  <si>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</si>
  <si>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</si>
  <si>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</si>
  <si>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</si>
  <si>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</si>
  <si>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</si>
  <si>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</si>
  <si>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</si>
  <si>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</si>
  <si>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</si>
  <si>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</si>
  <si>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</si>
  <si>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</si>
  <si>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</si>
  <si>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</si>
  <si>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</si>
  <si>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</si>
  <si>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</si>
  <si>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</si>
  <si>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</si>
  <si>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</si>
  <si>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</si>
  <si>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</si>
  <si>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</si>
  <si>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</si>
  <si>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</si>
  <si>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</si>
  <si>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</si>
  <si>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</si>
  <si>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</si>
  <si>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</si>
  <si>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</si>
  <si>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</si>
  <si>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</si>
  <si>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</si>
  <si>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</si>
  <si>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</si>
  <si>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</si>
  <si>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</si>
  <si>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</si>
  <si>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</si>
  <si>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</si>
  <si>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</si>
  <si>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</si>
  <si>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</si>
  <si>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</si>
  <si>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</si>
  <si>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</si>
  <si>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</si>
  <si>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</si>
  <si>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</si>
  <si>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</si>
  <si>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</si>
  <si>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</si>
  <si>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</si>
  <si>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</si>
  <si>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</si>
  <si>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</si>
  <si>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</si>
  <si>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</si>
  <si>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</si>
  <si>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</si>
  <si>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</si>
  <si>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</si>
  <si>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</si>
  <si>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</si>
  <si>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</si>
  <si>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</si>
  <si>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</si>
  <si>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</si>
  <si>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</si>
  <si>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</si>
  <si>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</si>
  <si>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</si>
  <si>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</si>
  <si>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</si>
  <si>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</si>
  <si>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</si>
  <si>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</si>
  <si>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</si>
  <si>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</si>
  <si>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</si>
  <si>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</si>
  <si>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</si>
  <si>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</si>
  <si>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</si>
  <si>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</si>
  <si>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</si>
  <si>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</si>
  <si>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</si>
  <si>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</si>
  <si>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</si>
  <si>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</si>
  <si>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</si>
  <si>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</si>
  <si>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</si>
  <si>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</si>
  <si>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</si>
  <si>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</si>
  <si>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</si>
  <si>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</si>
  <si>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</si>
  <si>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</si>
  <si>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</si>
  <si>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</si>
  <si>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</si>
  <si>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</si>
  <si>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</si>
  <si>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</si>
  <si>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</si>
  <si>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</si>
  <si>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</si>
  <si>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</si>
  <si>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</si>
  <si>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</si>
  <si>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</si>
  <si>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</si>
  <si>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</si>
  <si>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</si>
  <si>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</si>
  <si>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</si>
  <si>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</si>
  <si>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</si>
  <si>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</si>
  <si>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</si>
  <si>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</si>
  <si>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</si>
  <si>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</si>
  <si>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</si>
  <si>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</si>
  <si>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</si>
  <si>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</si>
  <si>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</si>
  <si>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</si>
  <si>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</si>
  <si>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</si>
  <si>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</si>
  <si>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</si>
  <si>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</si>
  <si>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</si>
  <si>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</si>
  <si>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</si>
  <si>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</si>
  <si>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</si>
  <si>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</si>
  <si>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</si>
  <si>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</si>
  <si>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</si>
  <si>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</si>
  <si>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</si>
  <si>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</si>
  <si>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</si>
  <si>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</si>
  <si>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</si>
  <si>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</si>
  <si>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</si>
  <si>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</si>
  <si>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</si>
  <si>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</si>
  <si>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</si>
  <si>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</si>
  <si>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</si>
  <si>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</si>
  <si>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</si>
  <si>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</si>
  <si>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</si>
  <si>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</si>
  <si>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</si>
  <si>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</si>
  <si>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</si>
  <si>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</si>
  <si>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</si>
  <si>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</si>
  <si>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</si>
  <si>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</si>
  <si>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</si>
  <si>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</si>
  <si>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</si>
  <si>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</si>
  <si>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</si>
  <si>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</si>
  <si>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</si>
  <si>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</si>
  <si>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</si>
  <si>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</si>
  <si>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</si>
  <si>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</si>
  <si>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</si>
  <si>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</si>
  <si>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</si>
  <si>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</si>
  <si>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</si>
  <si>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</si>
  <si>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</si>
  <si>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</si>
  <si>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</si>
  <si>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</si>
  <si>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</si>
  <si>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</si>
  <si>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</si>
  <si>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</si>
  <si>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</si>
  <si>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</si>
  <si>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</si>
  <si>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</si>
  <si>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</si>
  <si>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</si>
  <si>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</si>
  <si>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</si>
  <si>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</si>
  <si>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</si>
  <si>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</si>
  <si>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</si>
  <si>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</si>
  <si>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</si>
  <si>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</si>
  <si>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</si>
  <si>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</si>
  <si>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</si>
  <si>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</si>
  <si>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</si>
  <si>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</si>
  <si>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</si>
  <si>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</si>
  <si>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</si>
  <si>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</si>
  <si>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</si>
  <si>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</si>
  <si>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</si>
  <si>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</si>
  <si>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</si>
  <si>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</si>
  <si>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</si>
  <si>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</si>
  <si>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</si>
  <si>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</si>
  <si>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</si>
  <si>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</si>
  <si>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</si>
  <si>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</si>
  <si>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</si>
  <si>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</si>
  <si>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</si>
  <si>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</si>
  <si>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</si>
  <si>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</si>
  <si>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</si>
  <si>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</si>
  <si>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</si>
  <si>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</si>
  <si>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</si>
  <si>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</si>
  <si>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</si>
  <si>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</si>
  <si>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</si>
  <si>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</si>
  <si>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</si>
  <si>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</si>
  <si>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</si>
  <si>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</si>
  <si>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</si>
  <si>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</si>
  <si>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</si>
  <si>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</si>
  <si>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</si>
  <si>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</si>
  <si>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</si>
  <si>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</si>
  <si>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</si>
  <si>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</si>
  <si>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</si>
  <si>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</si>
  <si>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</si>
  <si>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</si>
  <si>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</si>
  <si>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</si>
  <si>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</si>
  <si>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</si>
  <si>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</si>
  <si>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</si>
  <si>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</si>
  <si>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</si>
  <si>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</si>
  <si>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</si>
  <si>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</si>
  <si>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</si>
  <si>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</si>
  <si>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</si>
  <si>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</si>
  <si>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</si>
  <si>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</si>
  <si>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</si>
  <si>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</si>
  <si>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</si>
  <si>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</si>
  <si>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</si>
  <si>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</si>
  <si>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</si>
  <si>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</si>
  <si>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</si>
  <si>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</si>
  <si>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</si>
  <si>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</si>
  <si>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</si>
  <si>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</si>
  <si>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</si>
  <si>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</si>
  <si>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</si>
  <si>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</si>
  <si>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</si>
  <si>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</si>
  <si>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</si>
  <si>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</si>
  <si>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</si>
  <si>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</si>
  <si>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</si>
  <si>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</si>
  <si>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</si>
  <si>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</si>
  <si>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</si>
  <si>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</si>
  <si>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</si>
  <si>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</si>
  <si>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</si>
  <si>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</si>
  <si>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</si>
  <si>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</si>
  <si>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</si>
  <si>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</si>
  <si>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</si>
  <si>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</si>
  <si>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</si>
  <si>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</si>
  <si>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</si>
  <si>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</si>
  <si>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</si>
  <si>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</si>
  <si>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</si>
  <si>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</si>
  <si>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</si>
  <si>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</si>
  <si>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</si>
  <si>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</si>
  <si>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</si>
  <si>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</si>
  <si>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</si>
  <si>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</si>
  <si>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</si>
  <si>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</si>
  <si>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</si>
  <si>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</si>
  <si>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</si>
  <si>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</si>
  <si>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</si>
  <si>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</si>
  <si>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</si>
  <si>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</si>
  <si>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</si>
  <si>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</si>
  <si>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</si>
  <si>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</si>
  <si>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</si>
  <si>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</si>
  <si>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</si>
  <si>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</si>
  <si>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</si>
  <si>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</si>
  <si>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</si>
  <si>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</si>
  <si>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</si>
  <si>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</si>
  <si>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</si>
  <si>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</si>
  <si>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</si>
  <si>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</si>
  <si>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</si>
  <si>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</si>
  <si>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</si>
  <si>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</si>
  <si>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</si>
  <si>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</si>
  <si>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</si>
  <si>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</si>
  <si>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</si>
  <si>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</si>
  <si>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</si>
  <si>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</si>
  <si>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</si>
  <si>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</si>
  <si>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</si>
  <si>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</si>
  <si>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</si>
  <si>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</si>
  <si>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</si>
  <si>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</si>
  <si>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</si>
  <si>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</si>
  <si>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</si>
  <si>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</si>
  <si>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</si>
  <si>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</si>
  <si>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</si>
  <si>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</si>
  <si>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</si>
  <si>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</si>
  <si>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</si>
  <si>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</si>
  <si>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</si>
  <si>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</si>
  <si>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</si>
  <si>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</si>
  <si>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</si>
  <si>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</si>
  <si>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</si>
  <si>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</si>
  <si>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</si>
  <si>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</si>
  <si>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</si>
  <si>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</si>
  <si>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</si>
  <si>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</si>
  <si>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</si>
  <si>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</si>
  <si>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</si>
  <si>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</si>
  <si>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</si>
  <si>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</si>
  <si>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</si>
  <si>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</si>
  <si>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</si>
  <si>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</si>
  <si>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</si>
  <si>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</si>
  <si>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</si>
  <si>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</si>
  <si>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</si>
  <si>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</si>
  <si>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</si>
  <si>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</si>
  <si>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</si>
  <si>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</si>
  <si>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</si>
  <si>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</si>
  <si>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</si>
  <si>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</si>
  <si>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</si>
  <si>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</si>
  <si>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</si>
  <si>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</si>
  <si>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</si>
  <si>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</si>
  <si>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</si>
  <si>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</si>
  <si>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</si>
  <si>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</si>
  <si>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</si>
  <si>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</si>
  <si>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</si>
  <si>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</si>
  <si>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</si>
  <si>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</si>
  <si>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</si>
  <si>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</si>
  <si>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</si>
  <si>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</si>
  <si>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</si>
  <si>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</si>
  <si>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</si>
  <si>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</si>
  <si>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</si>
  <si>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</si>
  <si>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</si>
  <si>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</si>
  <si>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</si>
  <si>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</si>
  <si>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</si>
  <si>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</si>
  <si>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</si>
  <si>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</si>
  <si>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</si>
  <si>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</si>
  <si>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</si>
  <si>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</si>
  <si>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</si>
  <si>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</si>
  <si>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</si>
  <si>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</si>
  <si>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</si>
  <si>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</si>
  <si>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</si>
  <si>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</si>
  <si>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</si>
  <si>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</si>
  <si>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</si>
  <si>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</si>
  <si>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</si>
  <si>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</si>
  <si>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</si>
  <si>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</si>
  <si>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</si>
  <si>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</si>
  <si>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</si>
  <si>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</si>
  <si>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</si>
  <si>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</si>
  <si>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</si>
  <si>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</si>
  <si>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</si>
  <si>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</si>
  <si>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</si>
  <si>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</si>
  <si>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</si>
  <si>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</si>
  <si>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</si>
  <si>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</si>
  <si>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</si>
  <si>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</si>
  <si>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</si>
  <si>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</si>
  <si>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</si>
  <si>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</si>
  <si>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</si>
  <si>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</si>
  <si>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</si>
  <si>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</si>
  <si>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</si>
  <si>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</si>
  <si>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</si>
  <si>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</si>
  <si>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</si>
  <si>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</si>
  <si>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</si>
  <si>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</si>
  <si>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</si>
  <si>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</si>
  <si>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</si>
  <si>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</si>
  <si>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</si>
  <si>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</si>
  <si>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</si>
  <si>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</si>
  <si>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</si>
  <si>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</si>
  <si>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</si>
  <si>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</si>
  <si>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</si>
  <si>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</si>
  <si>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</si>
  <si>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</si>
  <si>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</si>
  <si>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</si>
  <si>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</si>
  <si>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</si>
  <si>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</si>
  <si>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</si>
  <si>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</si>
  <si>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</si>
  <si>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</si>
  <si>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</si>
  <si>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</si>
  <si>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</si>
  <si>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</si>
  <si>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</si>
  <si>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</si>
  <si>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</si>
  <si>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</si>
  <si>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</si>
  <si>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</si>
  <si>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</si>
  <si>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</si>
  <si>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</si>
  <si>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</si>
  <si>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</si>
  <si>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</si>
  <si>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</si>
  <si>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</si>
  <si>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</si>
  <si>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</si>
  <si>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</si>
  <si>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</si>
  <si>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</si>
  <si>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</si>
  <si>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</si>
  <si>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</si>
  <si>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</si>
  <si>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</si>
  <si>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</si>
  <si>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</si>
  <si>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</si>
  <si>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</si>
  <si>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</si>
  <si>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</si>
  <si>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</si>
  <si>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</si>
  <si>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</si>
  <si>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</si>
  <si>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</si>
  <si>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</si>
  <si>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</si>
  <si>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</si>
  <si>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</si>
  <si>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</si>
  <si>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</si>
  <si>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</si>
  <si>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</si>
  <si>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</si>
  <si>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</si>
  <si>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</si>
  <si>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</si>
  <si>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</si>
  <si>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</si>
  <si>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</si>
  <si>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</si>
  <si>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</si>
  <si>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</si>
  <si>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</si>
  <si>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</si>
  <si>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</si>
  <si>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</si>
  <si>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</si>
  <si>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</si>
  <si>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</si>
  <si>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</si>
  <si>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</si>
  <si>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</si>
  <si>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</si>
  <si>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</si>
  <si>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</si>
  <si>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</si>
  <si>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</si>
  <si>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</si>
  <si>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</si>
  <si>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</si>
  <si>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</si>
  <si>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</si>
  <si>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</si>
  <si>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</si>
  <si>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</si>
  <si>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</si>
  <si>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</si>
  <si>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</si>
  <si>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</si>
  <si>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</si>
  <si>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</si>
  <si>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</si>
  <si>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</si>
  <si>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</si>
  <si>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</si>
  <si>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</si>
  <si>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</si>
  <si>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</si>
  <si>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</si>
  <si>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</si>
  <si>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</si>
  <si>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</si>
  <si>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</si>
  <si>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</si>
  <si>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</si>
  <si>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</si>
  <si>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</si>
  <si>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</si>
  <si>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</si>
  <si>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</si>
  <si>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</si>
  <si>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</si>
  <si>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</si>
  <si>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</si>
  <si>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</si>
  <si>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</si>
  <si>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</si>
  <si>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</si>
  <si>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</si>
  <si>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</si>
  <si>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</si>
  <si>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</si>
  <si>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</si>
  <si>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</si>
  <si>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</si>
  <si>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</si>
  <si>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</si>
  <si>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</si>
  <si>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</si>
  <si>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</si>
  <si>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</si>
  <si>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</si>
  <si>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</si>
  <si>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</si>
  <si>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</si>
  <si>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</si>
  <si>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</si>
  <si>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</si>
  <si>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</si>
  <si>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</si>
  <si>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</si>
  <si>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</si>
  <si>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</si>
  <si>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</si>
  <si>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</si>
  <si>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</si>
  <si>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</si>
  <si>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</si>
  <si>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</si>
  <si>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</si>
  <si>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</si>
  <si>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</si>
  <si>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</si>
  <si>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</si>
  <si>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</si>
  <si>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</si>
  <si>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</si>
  <si>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</si>
  <si>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</si>
  <si>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</si>
  <si>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</si>
  <si>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</si>
  <si>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</si>
  <si>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</si>
  <si>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</si>
  <si>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</si>
  <si>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</si>
  <si>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</si>
  <si>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</si>
  <si>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</si>
  <si>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</si>
  <si>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</si>
  <si>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</si>
  <si>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</si>
  <si>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</si>
  <si>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</si>
  <si>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</si>
  <si>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</si>
  <si>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</si>
  <si>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</si>
  <si>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</si>
  <si>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</si>
  <si>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</si>
  <si>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</si>
  <si>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</si>
  <si>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</si>
  <si>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</si>
  <si>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</si>
  <si>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</si>
  <si>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</si>
  <si>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</si>
  <si>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</si>
  <si>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</si>
  <si>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</si>
  <si>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</si>
  <si>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</si>
  <si>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</si>
  <si>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</si>
  <si>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</si>
  <si>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</si>
  <si>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</si>
  <si>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</si>
  <si>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</si>
  <si>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</si>
  <si>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</si>
  <si>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</si>
  <si>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</si>
  <si>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</si>
  <si>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</si>
  <si>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</si>
  <si>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</si>
  <si>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</si>
  <si>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</si>
  <si>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</si>
  <si>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</si>
  <si>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</si>
  <si>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</si>
  <si>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</si>
  <si>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</si>
  <si>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</si>
  <si>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</si>
  <si>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</si>
  <si>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</si>
  <si>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</si>
  <si>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</si>
  <si>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</si>
  <si>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</si>
  <si>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</si>
  <si>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</si>
  <si>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</si>
  <si>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</si>
  <si>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</si>
  <si>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</si>
  <si>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</si>
  <si>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</si>
  <si>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</si>
  <si>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</si>
  <si>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</si>
  <si>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</si>
  <si>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</si>
  <si>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</si>
  <si>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</si>
  <si>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</si>
  <si>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</si>
  <si>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</si>
  <si>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</si>
  <si>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</si>
  <si>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</si>
  <si>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</si>
  <si>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</si>
  <si>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</si>
  <si>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</si>
  <si>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</si>
  <si>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</si>
  <si>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</si>
  <si>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</si>
  <si>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</si>
  <si>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</si>
  <si>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</si>
  <si>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</si>
  <si>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</si>
  <si>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</si>
  <si>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</si>
  <si>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</si>
  <si>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</si>
  <si>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</si>
  <si>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</si>
  <si>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</si>
  <si>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</si>
  <si>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</si>
  <si>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</si>
  <si>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</si>
  <si>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</si>
  <si>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</si>
  <si>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</si>
  <si>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</si>
  <si>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</si>
  <si>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</si>
  <si>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</si>
  <si>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</si>
  <si>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</si>
  <si>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</si>
  <si>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</si>
  <si>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</si>
  <si>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</si>
  <si>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</si>
  <si>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</si>
  <si>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</si>
  <si>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</si>
  <si>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</si>
  <si>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</si>
  <si>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</si>
  <si>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</si>
  <si>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</si>
  <si>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</si>
  <si>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</si>
  <si>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</si>
  <si>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</si>
  <si>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</si>
  <si>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</si>
  <si>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</si>
  <si>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</si>
  <si>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</si>
  <si>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</si>
  <si>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</si>
  <si>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</si>
  <si>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</si>
  <si>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</si>
  <si>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</si>
  <si>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</si>
  <si>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</si>
  <si>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</si>
  <si>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</si>
  <si>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</si>
  <si>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</si>
  <si>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</si>
  <si>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</si>
  <si>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</si>
  <si>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</si>
  <si>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</si>
  <si>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</si>
  <si>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</si>
  <si>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</si>
  <si>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</si>
  <si>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</si>
  <si>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</si>
  <si>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</si>
  <si>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</si>
  <si>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</si>
  <si>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</si>
  <si>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</si>
  <si>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</si>
  <si>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</si>
  <si>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</si>
  <si>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</si>
  <si>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</si>
  <si>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</si>
  <si>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</si>
  <si>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</si>
  <si>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</si>
  <si>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</si>
  <si>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</si>
  <si>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</si>
  <si>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</si>
  <si>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</si>
  <si>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</si>
  <si>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</si>
  <si>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</si>
  <si>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</si>
  <si>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</si>
  <si>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</si>
  <si>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</si>
  <si>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</si>
  <si>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</si>
  <si>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</si>
  <si>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</si>
  <si>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</si>
  <si>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</si>
  <si>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</si>
  <si>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</si>
  <si>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</si>
  <si>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</si>
  <si>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</si>
  <si>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</si>
  <si>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</si>
  <si>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</si>
  <si>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</si>
  <si>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</si>
  <si>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</si>
  <si>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</si>
  <si>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</si>
  <si>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</si>
  <si>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</si>
  <si>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</si>
  <si>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</si>
  <si>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</si>
  <si>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</si>
  <si>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</si>
  <si>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</si>
  <si>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</si>
  <si>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</si>
  <si>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</si>
  <si>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</si>
  <si>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</si>
  <si>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</si>
  <si>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</si>
  <si>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</si>
  <si>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</si>
  <si>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</si>
  <si>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</si>
  <si>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</si>
  <si>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</si>
  <si>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</si>
  <si>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</si>
  <si>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</si>
  <si>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</si>
  <si>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</si>
  <si>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</si>
  <si>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</si>
  <si>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</si>
  <si>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</si>
  <si>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</si>
  <si>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</si>
  <si>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</si>
  <si>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</si>
  <si>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</si>
  <si>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</si>
  <si>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</si>
  <si>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</si>
  <si>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</si>
  <si>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</si>
  <si>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</si>
  <si>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</si>
  <si>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</si>
  <si>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</si>
  <si>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</si>
  <si>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</si>
  <si>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</si>
  <si>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</si>
  <si>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</si>
  <si>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</si>
  <si>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</si>
  <si>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</si>
  <si>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</si>
  <si>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</si>
  <si>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</si>
  <si>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</si>
  <si>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</si>
  <si>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</si>
  <si>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</si>
  <si>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</si>
  <si>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</si>
  <si>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</si>
  <si>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</si>
  <si>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</si>
  <si>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</si>
  <si>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</si>
  <si>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</si>
  <si>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</si>
  <si>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</si>
  <si>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</si>
  <si>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</si>
  <si>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</si>
  <si>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</si>
  <si>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</si>
  <si>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</si>
  <si>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</si>
  <si>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</si>
  <si>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</si>
  <si>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</si>
  <si>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</si>
  <si>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</si>
  <si>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</si>
  <si>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</si>
  <si>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</si>
  <si>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</si>
  <si>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</si>
  <si>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</si>
  <si>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</si>
  <si>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</si>
  <si>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</si>
  <si>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</si>
  <si>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</si>
  <si>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</si>
  <si>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</si>
  <si>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</si>
  <si>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</si>
  <si>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</si>
  <si>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</si>
  <si>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</si>
  <si>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</si>
  <si>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</si>
  <si>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</si>
  <si>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</si>
  <si>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</si>
  <si>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</si>
  <si>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</si>
  <si>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</si>
  <si>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</si>
  <si>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</si>
  <si>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</si>
  <si>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</si>
  <si>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</si>
  <si>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</si>
  <si>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</si>
  <si>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</si>
  <si>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</si>
  <si>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</si>
  <si>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</si>
  <si>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</si>
  <si>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</si>
  <si>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</si>
  <si>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</si>
  <si>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</si>
  <si>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</si>
  <si>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</si>
  <si>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</si>
  <si>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</si>
  <si>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</si>
  <si>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</si>
  <si>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</si>
  <si>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</si>
  <si>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</si>
  <si>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</si>
  <si>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</si>
  <si>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</si>
  <si>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</si>
  <si>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</si>
  <si>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</si>
  <si>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</si>
  <si>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</si>
  <si>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</si>
  <si>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</si>
  <si>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</si>
  <si>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</si>
  <si>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</si>
  <si>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</si>
  <si>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</si>
  <si>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</si>
  <si>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</si>
  <si>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</si>
  <si>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</si>
  <si>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</si>
  <si>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</si>
  <si>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</si>
  <si>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</si>
  <si>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</si>
  <si>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</si>
  <si>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</si>
  <si>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</si>
  <si>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</si>
  <si>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</si>
  <si>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</si>
  <si>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</si>
  <si>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</si>
  <si>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</si>
  <si>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</si>
  <si>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</si>
  <si>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</si>
  <si>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</si>
  <si>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</si>
  <si>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</si>
  <si>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</si>
  <si>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</si>
  <si>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</si>
  <si>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</si>
  <si>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</si>
  <si>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</si>
  <si>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</si>
  <si>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</si>
  <si>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</si>
  <si>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</si>
  <si>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</si>
  <si>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</si>
  <si>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</si>
  <si>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</si>
  <si>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</si>
  <si>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</si>
  <si>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</si>
  <si>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</si>
  <si>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</si>
  <si>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</si>
  <si>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</si>
  <si>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</si>
  <si>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</si>
  <si>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</si>
  <si>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</si>
  <si>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</si>
  <si>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</si>
  <si>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</si>
  <si>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</si>
  <si>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</si>
  <si>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</si>
  <si>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</si>
  <si>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</si>
  <si>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</si>
  <si>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</si>
  <si>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</si>
  <si>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</si>
  <si>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</si>
  <si>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</si>
  <si>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</si>
  <si>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</si>
  <si>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</si>
  <si>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</si>
  <si>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</si>
  <si>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</si>
  <si>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</si>
  <si>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</si>
  <si>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</si>
  <si>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</si>
  <si>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</si>
  <si>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</si>
  <si>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</si>
  <si>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</si>
  <si>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</si>
  <si>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</si>
  <si>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</si>
  <si>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</si>
  <si>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</si>
  <si>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</si>
  <si>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</si>
  <si>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</si>
  <si>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</si>
  <si>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</si>
  <si>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</si>
  <si>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</si>
  <si>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</si>
  <si>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</si>
  <si>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</si>
  <si>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</si>
  <si>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</si>
  <si>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</si>
  <si>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</si>
  <si>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</si>
  <si>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</si>
  <si>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</si>
  <si>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</si>
  <si>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</si>
  <si>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</si>
  <si>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</si>
  <si>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</si>
  <si>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</si>
  <si>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</si>
  <si>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</si>
  <si>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</si>
  <si>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</si>
  <si>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</si>
  <si>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</si>
  <si>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</si>
  <si>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</si>
  <si>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</si>
  <si>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</si>
  <si>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</si>
  <si>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</si>
  <si>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</si>
  <si>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</si>
  <si>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</si>
  <si>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</si>
  <si>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</si>
  <si>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</si>
  <si>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</si>
  <si>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</si>
  <si>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</si>
  <si>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</si>
  <si>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</si>
  <si>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</si>
  <si>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</si>
  <si>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</si>
  <si>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</si>
  <si>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</si>
  <si>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</si>
  <si>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</si>
  <si>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</si>
  <si>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</si>
  <si>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</si>
  <si>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</si>
  <si>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</si>
  <si>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</si>
  <si>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</si>
  <si>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</si>
  <si>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</si>
  <si>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</si>
  <si>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</si>
  <si>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</si>
  <si>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</si>
  <si>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</si>
  <si>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</si>
  <si>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</si>
  <si>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</si>
  <si>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</si>
  <si>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</si>
  <si>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</si>
  <si>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</si>
  <si>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</si>
  <si>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</si>
  <si>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</si>
  <si>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</si>
  <si>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</si>
  <si>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</si>
  <si>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</si>
  <si>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</si>
  <si>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</si>
  <si>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</si>
  <si>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</si>
  <si>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</si>
  <si>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</si>
  <si>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</si>
  <si>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</si>
  <si>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</si>
  <si>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</si>
  <si>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</si>
  <si>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</si>
  <si>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</si>
  <si>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</si>
  <si>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</si>
  <si>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</si>
  <si>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</si>
  <si>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</si>
  <si>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</si>
  <si>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</si>
  <si>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</si>
  <si>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</si>
  <si>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</si>
  <si>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</si>
  <si>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</si>
  <si>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</si>
  <si>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</si>
  <si>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</si>
  <si>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</si>
  <si>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</si>
  <si>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</si>
  <si>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</si>
  <si>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</si>
  <si>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</si>
  <si>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</si>
  <si>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</si>
  <si>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</si>
  <si>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</si>
  <si>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</si>
  <si>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</si>
  <si>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</si>
  <si>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</si>
  <si>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</si>
  <si>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</si>
  <si>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</si>
  <si>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</si>
  <si>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</si>
  <si>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</si>
  <si>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</si>
  <si>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</si>
  <si>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</si>
  <si>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</si>
  <si>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</si>
  <si>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</si>
  <si>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</si>
  <si>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</si>
  <si>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</si>
  <si>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</si>
  <si>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</si>
  <si>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</si>
  <si>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</si>
  <si>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</si>
  <si>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</si>
  <si>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</si>
  <si>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</si>
  <si>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</si>
  <si>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</si>
  <si>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</si>
  <si>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</si>
  <si>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</si>
  <si>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</si>
  <si>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</si>
  <si>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</si>
  <si>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</si>
  <si>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</si>
  <si>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</si>
  <si>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</si>
  <si>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</si>
  <si>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</si>
  <si>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</si>
  <si>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</si>
  <si>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</si>
  <si>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</si>
  <si>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</si>
  <si>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</si>
  <si>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</si>
  <si>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</si>
  <si>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</si>
  <si>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</si>
  <si>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</si>
  <si>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</si>
  <si>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</si>
  <si>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</si>
  <si>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</si>
  <si>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</si>
  <si>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</si>
  <si>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</si>
  <si>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</si>
  <si>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</si>
  <si>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</si>
  <si>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</si>
  <si>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</si>
  <si>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</si>
  <si>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</si>
  <si>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</si>
  <si>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</si>
  <si>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</si>
  <si>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</si>
  <si>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</si>
  <si>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</si>
  <si>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</si>
  <si>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</si>
  <si>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</si>
  <si>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</si>
  <si>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</si>
  <si>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</si>
  <si>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</si>
  <si>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</si>
  <si>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</si>
  <si>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</si>
  <si>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</si>
  <si>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</si>
  <si>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</si>
  <si>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</si>
  <si>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</si>
  <si>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</si>
  <si>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</si>
  <si>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</si>
  <si>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</si>
  <si>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</si>
  <si>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</si>
  <si>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</si>
  <si>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</si>
  <si>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</si>
  <si>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</si>
  <si>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</si>
  <si>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</si>
  <si>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</si>
  <si>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</si>
  <si>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</si>
  <si>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</si>
  <si>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</si>
  <si>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</si>
  <si>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</si>
  <si>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</si>
  <si>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</si>
  <si>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</si>
  <si>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</si>
  <si>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</si>
  <si>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</si>
  <si>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</si>
  <si>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</si>
  <si>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</si>
  <si>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</si>
  <si>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</si>
  <si>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</si>
  <si>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</si>
  <si>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</si>
  <si>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</si>
  <si>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</si>
  <si>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</si>
  <si>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</si>
  <si>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</si>
  <si>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</si>
  <si>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</si>
  <si>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</si>
  <si>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</si>
  <si>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</si>
  <si>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</si>
  <si>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</si>
  <si>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</si>
  <si>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</si>
  <si>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</si>
  <si>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</si>
  <si>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</si>
  <si>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</si>
  <si>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</si>
  <si>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</si>
  <si>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</si>
  <si>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</si>
  <si>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</si>
  <si>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</si>
  <si>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</si>
  <si>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</si>
  <si>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</si>
  <si>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</si>
  <si>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</si>
  <si>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</si>
  <si>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</si>
  <si>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</si>
  <si>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</si>
  <si>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</si>
  <si>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</si>
  <si>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</si>
  <si>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</si>
  <si>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</si>
  <si>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</si>
  <si>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</si>
  <si>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</si>
  <si>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</si>
  <si>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</si>
  <si>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</si>
  <si>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</si>
  <si>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</si>
  <si>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</si>
  <si>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</si>
  <si>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</si>
  <si>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</si>
  <si>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</si>
  <si>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</si>
  <si>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</si>
  <si>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</si>
  <si>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</si>
  <si>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</si>
  <si>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</si>
  <si>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</si>
  <si>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</si>
  <si>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</si>
  <si>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</si>
  <si>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</si>
  <si>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</si>
  <si>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</si>
  <si>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</si>
  <si>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</si>
  <si>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</si>
  <si>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</si>
  <si>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</si>
  <si>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</si>
  <si>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</si>
  <si>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</si>
  <si>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</si>
  <si>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</si>
  <si>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</si>
  <si>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</si>
  <si>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</si>
  <si>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</si>
  <si>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</si>
  <si>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</si>
  <si>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</si>
  <si>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</si>
  <si>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</si>
  <si>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</si>
  <si>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</si>
  <si>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</si>
  <si>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</si>
  <si>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</si>
  <si>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</si>
  <si>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</si>
  <si>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</si>
  <si>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</si>
  <si>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</si>
  <si>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</si>
  <si>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</si>
  <si>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</si>
  <si>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</si>
  <si>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</si>
  <si>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</si>
  <si>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</si>
  <si>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</si>
  <si>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</si>
  <si>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</si>
  <si>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</si>
  <si>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</si>
  <si>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</si>
  <si>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</si>
  <si>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</si>
  <si>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</si>
  <si>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</si>
  <si>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</si>
  <si>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</si>
  <si>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</si>
  <si>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</si>
  <si>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</si>
  <si>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</si>
  <si>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</si>
  <si>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</si>
  <si>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</si>
  <si>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</si>
  <si>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</si>
  <si>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</si>
  <si>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</si>
  <si>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</si>
  <si>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</si>
  <si>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</si>
  <si>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</si>
  <si>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</si>
  <si>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</si>
  <si>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</si>
  <si>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</si>
  <si>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</si>
  <si>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</si>
  <si>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</si>
  <si>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</si>
  <si>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</si>
  <si>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</si>
  <si>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</si>
  <si>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</si>
  <si>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</si>
  <si>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</si>
  <si>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</si>
  <si>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</si>
  <si>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</si>
  <si>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</si>
  <si>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</si>
  <si>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</si>
  <si>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</si>
  <si>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</si>
  <si>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</si>
  <si>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</si>
  <si>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</si>
  <si>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</si>
  <si>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</si>
  <si>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</si>
  <si>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</si>
  <si>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</si>
  <si>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</si>
  <si>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</si>
  <si>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</si>
  <si>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</si>
  <si>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</si>
  <si>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</si>
  <si>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</si>
  <si>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</si>
  <si>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</si>
  <si>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</si>
  <si>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</si>
  <si>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</si>
  <si>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</si>
  <si>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</si>
  <si>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</si>
  <si>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</si>
  <si>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</si>
  <si>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</si>
  <si>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</si>
  <si>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</si>
  <si>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</si>
  <si>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</si>
  <si>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</si>
  <si>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</si>
  <si>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</si>
  <si>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</si>
  <si>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</si>
  <si>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</si>
  <si>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</si>
  <si>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</si>
  <si>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</si>
  <si>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</si>
  <si>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</si>
  <si>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</si>
  <si>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</si>
  <si>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</si>
  <si>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</si>
  <si>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</si>
  <si>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</si>
  <si>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</si>
  <si>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</si>
  <si>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</si>
  <si>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</si>
  <si>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</si>
  <si>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</si>
  <si>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</si>
  <si>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</si>
  <si>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</si>
  <si>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</si>
  <si>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</si>
  <si>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</si>
  <si>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</si>
  <si>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</si>
  <si>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</si>
  <si>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</si>
  <si>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</si>
  <si>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</si>
  <si>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</si>
  <si>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</si>
  <si>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</si>
  <si>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</si>
  <si>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</si>
  <si>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</si>
  <si>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</si>
  <si>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</si>
  <si>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</si>
  <si>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</si>
  <si>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</si>
  <si>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</si>
  <si>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</si>
  <si>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</si>
  <si>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</si>
  <si>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</si>
  <si>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</si>
  <si>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</si>
  <si>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</si>
  <si>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</si>
  <si>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</si>
  <si>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</si>
  <si>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</si>
  <si>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</si>
  <si>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</si>
  <si>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</si>
  <si>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</si>
  <si>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</si>
  <si>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</si>
  <si>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</si>
  <si>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</si>
  <si>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</si>
  <si>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</si>
  <si>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</si>
  <si>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</si>
  <si>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</si>
  <si>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</si>
  <si>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</si>
  <si>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</si>
  <si>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</si>
  <si>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</si>
  <si>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</si>
  <si>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</si>
  <si>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</si>
  <si>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</si>
  <si>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</si>
  <si>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</si>
  <si>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</si>
  <si>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</si>
  <si>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</si>
  <si>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</si>
  <si>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</si>
  <si>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</si>
  <si>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</si>
  <si>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</si>
  <si>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</si>
  <si>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</si>
  <si>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</si>
  <si>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</si>
  <si>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</si>
  <si>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</si>
  <si>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</si>
  <si>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</si>
  <si>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</si>
  <si>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</si>
  <si>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</si>
  <si>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</si>
  <si>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</si>
  <si>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</si>
  <si>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</si>
  <si>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</si>
  <si>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</si>
  <si>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</si>
  <si>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</si>
  <si>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</si>
  <si>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</si>
  <si>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</si>
  <si>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</si>
  <si>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</si>
  <si>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</si>
  <si>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</si>
  <si>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</si>
  <si>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</si>
  <si>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</si>
  <si>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</si>
  <si>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</si>
  <si>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</si>
  <si>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</si>
  <si>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</si>
  <si>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</si>
  <si>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</si>
  <si>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</si>
  <si>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</si>
  <si>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</si>
  <si>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</si>
  <si>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</si>
  <si>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</si>
  <si>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</si>
  <si>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</si>
  <si>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</si>
  <si>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</si>
  <si>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</si>
  <si>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</si>
  <si>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</si>
  <si>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</si>
  <si>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</si>
  <si>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</si>
  <si>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</si>
  <si>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</si>
  <si>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</si>
  <si>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</si>
  <si>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</si>
  <si>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</si>
  <si>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</si>
  <si>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</si>
  <si>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</si>
  <si>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</si>
  <si>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</si>
  <si>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</si>
  <si>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</si>
  <si>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</si>
  <si>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</si>
  <si>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</si>
  <si>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</si>
  <si>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</si>
  <si>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</si>
  <si>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</si>
  <si>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</si>
  <si>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</si>
  <si>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</si>
  <si>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</si>
  <si>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</si>
  <si>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</si>
  <si>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</si>
  <si>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</si>
  <si>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</si>
  <si>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</si>
  <si>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</si>
  <si>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</si>
  <si>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</si>
  <si>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</si>
  <si>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</si>
  <si>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</si>
  <si>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</si>
  <si>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</si>
  <si>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</si>
  <si>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</si>
  <si>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</si>
  <si>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</si>
  <si>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</si>
  <si>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</si>
  <si>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</si>
  <si>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</si>
  <si>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</si>
  <si>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</si>
  <si>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</si>
  <si>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</si>
  <si>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</si>
  <si>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</si>
  <si>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</si>
  <si>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</si>
  <si>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</si>
  <si>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</si>
  <si>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</si>
  <si>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</si>
  <si>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</si>
  <si>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</si>
  <si>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</si>
  <si>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</si>
  <si>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</si>
  <si>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</si>
  <si>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</si>
  <si>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</si>
  <si>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</si>
  <si>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</si>
  <si>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</si>
  <si>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</si>
  <si>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</si>
  <si>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</si>
  <si>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</si>
  <si>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</si>
  <si>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</si>
  <si>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</si>
  <si>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</si>
  <si>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</si>
  <si>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</si>
  <si>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</si>
  <si>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</si>
  <si>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</si>
  <si>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</si>
  <si>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</si>
  <si>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</si>
  <si>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</si>
  <si>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</si>
  <si>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</si>
  <si>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</si>
  <si>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</si>
  <si>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</si>
  <si>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</si>
  <si>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</si>
  <si>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</si>
  <si>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</si>
  <si>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</si>
  <si>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</si>
  <si>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</si>
  <si>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</si>
  <si>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</si>
  <si>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</si>
  <si>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</si>
  <si>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</si>
  <si>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</si>
  <si>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</si>
  <si>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</si>
  <si>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</si>
  <si>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</si>
  <si>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</si>
  <si>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</si>
  <si>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</si>
  <si>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</si>
  <si>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</si>
  <si>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</si>
  <si>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</si>
  <si>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</si>
  <si>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</si>
  <si>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</si>
  <si>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</si>
  <si>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</si>
  <si>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</si>
  <si>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</si>
  <si>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</si>
  <si>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</si>
  <si>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</si>
  <si>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</si>
  <si>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</si>
  <si>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</si>
  <si>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</si>
  <si>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</si>
  <si>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</si>
  <si>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</si>
  <si>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</si>
  <si>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</si>
  <si>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</si>
  <si>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</si>
  <si>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</si>
  <si>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</si>
  <si>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</si>
  <si>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</si>
  <si>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</si>
  <si>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</si>
  <si>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</si>
  <si>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</si>
  <si>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</si>
  <si>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</si>
  <si>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</si>
  <si>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</si>
  <si>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</si>
  <si>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</si>
  <si>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</si>
  <si>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</si>
  <si>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</si>
  <si>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</si>
  <si>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</si>
  <si>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</si>
  <si>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</si>
  <si>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</si>
  <si>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</si>
  <si>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</si>
  <si>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</si>
  <si>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</si>
  <si>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</si>
  <si>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</si>
  <si>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</si>
  <si>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</si>
  <si>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</si>
  <si>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</si>
  <si>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</si>
  <si>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</si>
  <si>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</si>
  <si>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</si>
  <si>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</si>
  <si>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</si>
  <si>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</si>
  <si>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</si>
  <si>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</si>
  <si>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</si>
  <si>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</si>
  <si>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</si>
  <si>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</si>
  <si>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</si>
  <si>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</si>
  <si>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</si>
  <si>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</si>
  <si>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</si>
  <si>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</si>
  <si>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</si>
  <si>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</si>
  <si>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</si>
  <si>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</si>
  <si>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</si>
  <si>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</si>
  <si>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</si>
  <si>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</si>
  <si>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</si>
  <si>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</si>
  <si>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</si>
  <si>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</si>
  <si>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</si>
  <si>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</si>
  <si>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</si>
  <si>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</si>
  <si>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</si>
  <si>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</si>
  <si>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</si>
  <si>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</si>
  <si>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</si>
  <si>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</si>
  <si>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</si>
  <si>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</si>
  <si>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</si>
  <si>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</si>
  <si>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</si>
  <si>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</si>
  <si>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</si>
  <si>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</si>
  <si>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</si>
  <si>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</si>
  <si>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</si>
  <si>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</si>
  <si>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</si>
  <si>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</si>
  <si>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</si>
  <si>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</si>
  <si>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</si>
  <si>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</si>
  <si>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</si>
  <si>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</si>
  <si>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</si>
  <si>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</si>
  <si>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</si>
  <si>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</si>
  <si>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</si>
  <si>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</si>
  <si>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</si>
  <si>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</si>
  <si>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</si>
  <si>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</si>
  <si>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</si>
  <si>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</si>
  <si>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</si>
  <si>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</si>
  <si>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</si>
  <si>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</si>
  <si>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</si>
  <si>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</si>
  <si>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</si>
  <si>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</si>
  <si>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</si>
  <si>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</si>
  <si>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</si>
  <si>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</si>
  <si>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</si>
  <si>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</si>
  <si>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</si>
  <si>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</si>
  <si>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</si>
  <si>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</si>
  <si>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</si>
  <si>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</si>
  <si>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</si>
  <si>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</si>
  <si>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</si>
  <si>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</si>
  <si>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</si>
  <si>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</si>
  <si>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</si>
  <si>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</si>
  <si>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</si>
  <si>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</si>
  <si>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</si>
  <si>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</si>
  <si>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</si>
  <si>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</si>
  <si>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</si>
  <si>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</si>
  <si>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</si>
  <si>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</si>
  <si>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</si>
  <si>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</si>
  <si>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</si>
  <si>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</si>
  <si>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</si>
  <si>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</si>
  <si>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</si>
  <si>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</si>
  <si>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</si>
  <si>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</si>
  <si>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</si>
  <si>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</si>
  <si>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</si>
  <si>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</si>
  <si>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</si>
  <si>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</si>
  <si>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</si>
  <si>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</si>
  <si>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</si>
  <si>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</si>
  <si>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</si>
  <si>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</si>
  <si>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</si>
  <si>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</si>
  <si>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</si>
  <si>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</si>
  <si>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</si>
  <si>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</si>
  <si>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</si>
  <si>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</si>
  <si>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</si>
  <si>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</si>
  <si>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</si>
  <si>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</si>
  <si>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</si>
  <si>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</si>
  <si>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</si>
  <si>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</si>
  <si>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</si>
  <si>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</si>
  <si>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</si>
  <si>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</si>
  <si>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</si>
  <si>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</si>
  <si>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</si>
  <si>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</si>
  <si>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</si>
  <si>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</si>
  <si>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</si>
  <si>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</si>
  <si>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</si>
  <si>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</si>
  <si>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</si>
  <si>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</si>
  <si>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</si>
  <si>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</si>
  <si>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</si>
  <si>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</si>
  <si>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</si>
  <si>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</si>
  <si>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</si>
  <si>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</si>
  <si>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</si>
  <si>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</si>
  <si>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</si>
  <si>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</si>
  <si>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</si>
  <si>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</si>
  <si>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</si>
  <si>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</si>
  <si>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</si>
  <si>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</si>
  <si>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</si>
  <si>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</si>
  <si>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</si>
  <si>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</si>
  <si>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</si>
  <si>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</si>
  <si>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</si>
  <si>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</si>
  <si>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</si>
  <si>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</si>
  <si>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</si>
  <si>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</si>
  <si>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</si>
  <si>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</si>
  <si>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</si>
  <si>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</si>
  <si>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</si>
  <si>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</si>
  <si>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</si>
  <si>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</si>
  <si>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</si>
  <si>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</si>
  <si>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</si>
  <si>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</si>
  <si>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</si>
  <si>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</si>
  <si>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</si>
  <si>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</si>
  <si>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</si>
  <si>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</si>
  <si>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</si>
  <si>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</si>
  <si>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</si>
  <si>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</si>
  <si>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</si>
  <si>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</si>
  <si>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</si>
  <si>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</si>
  <si>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</si>
  <si>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</si>
  <si>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</si>
  <si>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</si>
  <si>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</si>
  <si>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</si>
  <si>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</si>
  <si>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</si>
  <si>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</si>
  <si>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</si>
  <si>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</si>
  <si>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</si>
  <si>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</si>
  <si>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</si>
  <si>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</si>
  <si>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</si>
  <si>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</si>
  <si>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</si>
  <si>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</si>
  <si>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</si>
  <si>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</si>
  <si>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</si>
  <si>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</si>
  <si>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</si>
  <si>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</si>
  <si>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</si>
  <si>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</si>
  <si>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</si>
  <si>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</si>
  <si>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</si>
  <si>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</si>
  <si>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</si>
  <si>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</si>
  <si>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</si>
  <si>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</si>
  <si>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</si>
  <si>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</si>
  <si>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</si>
  <si>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</si>
  <si>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</si>
  <si>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</si>
  <si>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</si>
  <si>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</si>
  <si>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</si>
  <si>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</si>
  <si>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</si>
  <si>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</si>
  <si>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</si>
  <si>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</si>
  <si>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</si>
  <si>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</si>
  <si>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</si>
  <si>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</si>
  <si>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</si>
  <si>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</si>
  <si>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</si>
  <si>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</si>
  <si>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</si>
  <si>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</si>
  <si>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</si>
  <si>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</si>
  <si>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</si>
  <si>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</si>
  <si>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</si>
  <si>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</si>
  <si>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</si>
  <si>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</si>
  <si>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</si>
  <si>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</si>
  <si>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</si>
  <si>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</si>
  <si>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</si>
  <si>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</si>
  <si>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</si>
  <si>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</si>
  <si>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</si>
  <si>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</si>
  <si>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</si>
  <si>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</si>
  <si>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</si>
  <si>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</si>
  <si>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</si>
  <si>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</si>
  <si>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</si>
  <si>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</si>
  <si>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</si>
  <si>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</si>
  <si>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</si>
  <si>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</si>
  <si>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</si>
  <si>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</si>
  <si>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</si>
  <si>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</si>
  <si>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</si>
  <si>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</si>
  <si>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</si>
  <si>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</si>
  <si>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</si>
  <si>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</si>
  <si>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</si>
  <si>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</si>
  <si>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</si>
  <si>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</si>
  <si>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</si>
  <si>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</si>
  <si>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</si>
  <si>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</si>
  <si>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</si>
  <si>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</si>
  <si>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</si>
  <si>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</si>
  <si>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</si>
  <si>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</si>
  <si>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</si>
  <si>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</si>
  <si>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</si>
  <si>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</si>
  <si>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</si>
  <si>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</si>
  <si>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</si>
  <si>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</si>
  <si>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</si>
  <si>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</si>
  <si>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</si>
  <si>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</si>
  <si>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</si>
  <si>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</si>
  <si>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</si>
  <si>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</si>
  <si>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</si>
  <si>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</si>
  <si>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</si>
  <si>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</si>
  <si>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</si>
  <si>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</si>
  <si>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</si>
  <si>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</si>
  <si>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</si>
  <si>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</si>
  <si>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</si>
  <si>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</si>
  <si>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</si>
  <si>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</si>
  <si>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</si>
  <si>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</si>
  <si>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</si>
  <si>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</si>
  <si>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</si>
  <si>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</si>
  <si>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</si>
  <si>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</si>
  <si>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</si>
  <si>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</si>
  <si>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</si>
  <si>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</si>
  <si>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</si>
  <si>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</si>
  <si>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</si>
  <si>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</si>
  <si>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</si>
  <si>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</si>
  <si>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</si>
  <si>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</si>
  <si>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</si>
  <si>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</si>
  <si>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</si>
  <si>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</si>
  <si>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</si>
  <si>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</si>
  <si>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</si>
  <si>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</si>
  <si>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</si>
  <si>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</si>
  <si>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</si>
  <si>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</si>
  <si>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</si>
  <si>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</si>
  <si>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</si>
  <si>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</si>
  <si>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</si>
  <si>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</si>
  <si>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</si>
  <si>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</si>
  <si>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</si>
  <si>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</si>
  <si>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</si>
  <si>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</si>
  <si>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</si>
  <si>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</si>
  <si>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</si>
  <si>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</si>
  <si>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</si>
  <si>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</si>
  <si>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</si>
  <si>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</si>
  <si>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</si>
  <si>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</si>
  <si>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</si>
  <si>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</si>
  <si>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</si>
  <si>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</si>
  <si>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</si>
  <si>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</si>
  <si>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</si>
  <si>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</si>
  <si>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</si>
  <si>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</si>
  <si>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</si>
  <si>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</si>
  <si>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</si>
  <si>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</si>
  <si>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</si>
  <si>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</si>
  <si>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</si>
  <si>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</si>
  <si>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</si>
  <si>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</si>
  <si>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</si>
  <si>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</si>
  <si>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</si>
  <si>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</si>
  <si>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</si>
  <si>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</si>
  <si>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</si>
  <si>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</si>
  <si>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</si>
  <si>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</si>
  <si>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</si>
  <si>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</si>
  <si>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</si>
  <si>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</si>
  <si>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</si>
  <si>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</si>
  <si>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</si>
  <si>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</si>
  <si>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</si>
  <si>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</si>
  <si>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</si>
  <si>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</si>
  <si>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</si>
  <si>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</si>
  <si>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</si>
  <si>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</si>
  <si>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</si>
  <si>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</si>
  <si>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</si>
  <si>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</si>
  <si>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</si>
  <si>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</si>
  <si>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</si>
  <si>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</si>
  <si>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</si>
  <si>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</si>
  <si>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</si>
  <si>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</si>
  <si>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</si>
  <si>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</si>
  <si>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</si>
  <si>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</si>
  <si>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</si>
  <si>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</si>
  <si>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</si>
  <si>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</si>
  <si>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</si>
  <si>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</si>
  <si>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</si>
  <si>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</si>
  <si>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</si>
  <si>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</si>
  <si>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</si>
  <si>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</si>
  <si>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</si>
  <si>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</si>
  <si>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</si>
  <si>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</si>
  <si>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</si>
  <si>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</si>
  <si>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</si>
  <si>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</si>
  <si>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</si>
  <si>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</si>
  <si>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</si>
  <si>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</si>
  <si>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</si>
  <si>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</si>
  <si>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</si>
  <si>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</si>
  <si>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</si>
  <si>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</si>
  <si>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</si>
  <si>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</si>
  <si>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</si>
  <si>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</si>
  <si>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</si>
  <si>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</si>
  <si>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</si>
  <si>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</si>
  <si>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</si>
  <si>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</si>
  <si>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</si>
  <si>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</si>
  <si>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</si>
  <si>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</si>
  <si>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</si>
  <si>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</si>
  <si>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</si>
  <si>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</si>
  <si>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</si>
  <si>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</si>
  <si>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</si>
  <si>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</si>
  <si>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</si>
  <si>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</si>
  <si>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</si>
  <si>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</si>
  <si>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</si>
  <si>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</si>
  <si>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</si>
  <si>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</si>
  <si>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</si>
  <si>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</si>
  <si>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</si>
  <si>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</si>
  <si>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</si>
  <si>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</si>
  <si>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</si>
  <si>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</si>
  <si>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</si>
  <si>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</si>
  <si>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</si>
  <si>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</si>
  <si>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</si>
  <si>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</si>
  <si>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</si>
  <si>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</si>
  <si>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</si>
  <si>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</si>
  <si>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</si>
  <si>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</si>
  <si>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</si>
  <si>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</si>
  <si>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</si>
  <si>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</si>
  <si>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</si>
  <si>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</si>
  <si>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</si>
  <si>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</si>
  <si>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</si>
  <si>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</si>
  <si>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</si>
  <si>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</si>
  <si>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</si>
  <si>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</si>
  <si>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</si>
  <si>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</si>
  <si>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</si>
  <si>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</si>
  <si>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</si>
  <si>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</si>
  <si>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</si>
  <si>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</si>
  <si>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</si>
  <si>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</si>
  <si>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</si>
  <si>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</si>
  <si>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</si>
  <si>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</si>
  <si>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</si>
  <si>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</si>
  <si>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</si>
  <si>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</si>
  <si>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</si>
  <si>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</si>
  <si>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</si>
  <si>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</si>
  <si>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</si>
  <si>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</si>
  <si>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</si>
  <si>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</si>
  <si>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</si>
  <si>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</si>
  <si>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</si>
  <si>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</si>
  <si>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</si>
  <si>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</si>
  <si>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</si>
  <si>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</si>
  <si>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</si>
  <si>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</si>
  <si>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</si>
  <si>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</si>
  <si>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</si>
  <si>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</si>
  <si>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</si>
  <si>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</si>
  <si>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</si>
  <si>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</si>
  <si>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</si>
  <si>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</si>
  <si>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</si>
  <si>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</si>
  <si>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</si>
  <si>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</si>
  <si>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</si>
  <si>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</si>
  <si>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</si>
  <si>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</si>
  <si>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</si>
  <si>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</si>
  <si>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</si>
  <si>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</si>
  <si>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</si>
  <si>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</si>
  <si>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</si>
  <si>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</si>
  <si>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</si>
  <si>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</si>
  <si>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</si>
  <si>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</si>
  <si>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</si>
  <si>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</si>
  <si>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</si>
  <si>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</si>
  <si>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</si>
  <si>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</si>
  <si>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</si>
  <si>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</si>
  <si>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</si>
  <si>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</si>
  <si>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</si>
  <si>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</si>
  <si>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</si>
  <si>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</si>
  <si>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</si>
  <si>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</si>
  <si>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</si>
  <si>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</si>
  <si>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</si>
  <si>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</si>
  <si>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</si>
  <si>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</si>
  <si>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</si>
  <si>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</si>
  <si>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</si>
  <si>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</si>
  <si>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</si>
  <si>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</si>
  <si>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</si>
  <si>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</si>
  <si>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</si>
  <si>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</si>
  <si>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</si>
  <si>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</si>
  <si>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</si>
  <si>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</si>
  <si>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</si>
  <si>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</si>
  <si>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</si>
  <si>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</si>
  <si>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</si>
  <si>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</si>
  <si>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</si>
  <si>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</si>
  <si>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</si>
  <si>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</si>
  <si>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</si>
  <si>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</si>
  <si>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</si>
  <si>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</si>
  <si>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</si>
  <si>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</si>
  <si>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</si>
  <si>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</si>
  <si>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</si>
  <si>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</si>
  <si>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</si>
  <si>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</si>
  <si>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</si>
  <si>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</si>
  <si>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</si>
  <si>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</si>
  <si>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</si>
  <si>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</si>
  <si>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</si>
  <si>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</si>
  <si>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</si>
  <si>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</si>
  <si>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</si>
  <si>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</si>
  <si>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</si>
  <si>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</si>
  <si>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</si>
  <si>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</si>
  <si>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</si>
  <si>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</si>
  <si>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</si>
  <si>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</si>
  <si>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</si>
  <si>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</si>
  <si>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</si>
  <si>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</si>
  <si>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</si>
  <si>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</si>
  <si>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</si>
  <si>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</si>
  <si>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</si>
  <si>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</si>
  <si>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</si>
  <si>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</si>
  <si>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</si>
  <si>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</si>
  <si>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</si>
  <si>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</si>
  <si>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</si>
  <si>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</si>
  <si>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</si>
  <si>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</si>
  <si>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</si>
  <si>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</si>
  <si>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</si>
  <si>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</si>
  <si>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</si>
  <si>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</si>
  <si>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</si>
  <si>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</si>
  <si>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</si>
  <si>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</si>
  <si>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</si>
  <si>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</si>
  <si>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</si>
  <si>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</si>
  <si>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</si>
  <si>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</si>
  <si>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</si>
  <si>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</si>
  <si>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</si>
  <si>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</si>
  <si>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</si>
  <si>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</si>
  <si>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</si>
  <si>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</si>
  <si>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</si>
  <si>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</si>
  <si>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</si>
  <si>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</si>
  <si>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</si>
  <si>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</si>
  <si>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</si>
  <si>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</si>
  <si>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</si>
  <si>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</si>
  <si>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</si>
  <si>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</si>
  <si>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</si>
  <si>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</si>
  <si>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</si>
  <si>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</si>
  <si>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</si>
  <si>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</si>
  <si>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</si>
  <si>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</si>
  <si>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</si>
  <si>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</si>
  <si>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</si>
  <si>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</si>
  <si>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</si>
  <si>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</si>
  <si>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</si>
  <si>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</si>
  <si>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</si>
  <si>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</si>
  <si>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</si>
  <si>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</si>
  <si>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</si>
  <si>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</si>
  <si>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</si>
  <si>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</si>
  <si>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</si>
  <si>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</si>
  <si>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</si>
  <si>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</si>
  <si>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</si>
  <si>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</si>
  <si>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</si>
  <si>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</si>
  <si>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</si>
  <si>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</si>
  <si>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</si>
  <si>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</si>
  <si>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</si>
  <si>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</si>
  <si>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</si>
  <si>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</si>
  <si>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</si>
  <si>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</si>
  <si>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</si>
  <si>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</si>
  <si>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</si>
  <si>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</si>
  <si>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</si>
  <si>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</si>
  <si>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</si>
  <si>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</si>
  <si>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</si>
  <si>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</si>
  <si>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</si>
  <si>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</si>
  <si>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</si>
  <si>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</si>
  <si>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</si>
  <si>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</si>
  <si>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</si>
  <si>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</si>
  <si>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</si>
  <si>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</si>
  <si>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</si>
  <si>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</si>
  <si>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</si>
  <si>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</si>
  <si>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</si>
  <si>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</si>
  <si>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</si>
  <si>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</si>
  <si>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</si>
  <si>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</si>
  <si>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</si>
  <si>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</si>
  <si>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</si>
  <si>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</si>
  <si>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</si>
  <si>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</si>
  <si>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</si>
  <si>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</si>
  <si>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</si>
  <si>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</si>
  <si>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</si>
  <si>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</si>
  <si>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</si>
  <si>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</si>
  <si>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</si>
  <si>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</si>
  <si>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</si>
  <si>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</si>
  <si>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</si>
  <si>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</si>
  <si>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</si>
  <si>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</si>
  <si>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</si>
  <si>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</si>
  <si>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</si>
  <si>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</si>
  <si>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</si>
  <si>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</si>
  <si>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</si>
  <si>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</si>
  <si>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</si>
  <si>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</si>
  <si>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</si>
  <si>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</si>
  <si>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</si>
  <si>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</si>
  <si>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</si>
  <si>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</si>
  <si>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</si>
  <si>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</si>
  <si>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</si>
  <si>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</si>
  <si>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</si>
  <si>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</si>
  <si>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</si>
  <si>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</si>
  <si>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</si>
  <si>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</si>
  <si>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</si>
  <si>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</si>
  <si>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</si>
  <si>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</si>
  <si>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</si>
  <si>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</si>
  <si>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</si>
  <si>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</si>
  <si>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</si>
  <si>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</si>
  <si>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</si>
  <si>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</si>
  <si>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</si>
  <si>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</si>
  <si>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</si>
  <si>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</si>
  <si>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</si>
  <si>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</si>
  <si>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</si>
  <si>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</si>
  <si>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</si>
  <si>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</si>
  <si>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</si>
  <si>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</si>
  <si>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</si>
  <si>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</si>
  <si>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</si>
  <si>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</si>
  <si>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</si>
  <si>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</si>
  <si>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</si>
  <si>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</si>
  <si>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</si>
  <si>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</si>
  <si>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</si>
  <si>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</si>
  <si>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</si>
  <si>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</si>
  <si>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</si>
  <si>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</si>
  <si>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</si>
  <si>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</si>
  <si>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</si>
  <si>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</si>
  <si>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</si>
  <si>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</si>
  <si>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</si>
  <si>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</si>
  <si>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</si>
  <si>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</si>
  <si>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</si>
  <si>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</si>
  <si>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</si>
  <si>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</si>
  <si>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</si>
  <si>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</si>
  <si>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</si>
  <si>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</si>
  <si>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</si>
  <si>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</si>
  <si>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</si>
  <si>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</si>
  <si>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</si>
  <si>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</si>
  <si>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</si>
  <si>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</si>
  <si>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</si>
  <si>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</si>
  <si>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</si>
  <si>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</si>
  <si>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</si>
  <si>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</si>
  <si>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</si>
  <si>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</si>
  <si>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</si>
  <si>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</si>
  <si>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</si>
  <si>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</si>
  <si>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</si>
  <si>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</si>
  <si>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</si>
  <si>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</si>
  <si>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</si>
  <si>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</si>
  <si>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</si>
  <si>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</si>
  <si>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</si>
  <si>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</si>
  <si>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</si>
  <si>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</si>
  <si>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</si>
  <si>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</si>
  <si>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</si>
  <si>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</si>
  <si>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</si>
  <si>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</si>
  <si>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</si>
  <si>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</si>
  <si>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</si>
  <si>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</si>
  <si>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</si>
  <si>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</si>
  <si>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</si>
  <si>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</si>
  <si>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</si>
  <si>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</si>
  <si>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</si>
  <si>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</si>
  <si>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</si>
  <si>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</si>
  <si>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</si>
  <si>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</si>
  <si>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</si>
  <si>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</si>
  <si>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</si>
  <si>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</si>
  <si>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</si>
  <si>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</si>
  <si>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</si>
  <si>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</si>
  <si>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</si>
  <si>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</si>
  <si>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</si>
  <si>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</si>
  <si>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</si>
  <si>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</si>
  <si>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</si>
  <si>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</si>
  <si>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</si>
  <si>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</si>
  <si>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</si>
  <si>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</si>
  <si>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</si>
  <si>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</si>
  <si>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</si>
  <si>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</si>
  <si>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</si>
  <si>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</si>
  <si>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</si>
  <si>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</si>
  <si>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</si>
  <si>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</si>
  <si>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</si>
  <si>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</si>
  <si>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</si>
  <si>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</si>
  <si>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</si>
  <si>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</si>
  <si>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</si>
  <si>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</si>
  <si>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</si>
  <si>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</si>
  <si>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</si>
  <si>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</si>
  <si>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</si>
  <si>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</si>
  <si>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</si>
  <si>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</si>
  <si>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</si>
  <si>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</si>
  <si>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</si>
  <si>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</si>
  <si>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</si>
  <si>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</si>
  <si>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</si>
  <si>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</si>
  <si>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</si>
  <si>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</si>
  <si>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</si>
  <si>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</si>
  <si>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</si>
  <si>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</si>
  <si>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</si>
  <si>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</si>
  <si>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</si>
  <si>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</si>
  <si>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</si>
  <si>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</si>
  <si>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</si>
  <si>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</si>
  <si>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</si>
  <si>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</si>
  <si>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</si>
  <si>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</si>
  <si>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</si>
  <si>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</si>
  <si>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</si>
  <si>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</si>
  <si>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</si>
  <si>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</si>
  <si>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</si>
  <si>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</si>
  <si>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</si>
  <si>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</si>
  <si>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</si>
  <si>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</si>
  <si>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</si>
  <si>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</si>
  <si>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</si>
  <si>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</si>
  <si>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</si>
  <si>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</si>
  <si>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</si>
  <si>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</si>
  <si>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</si>
  <si>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</si>
  <si>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</si>
  <si>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</si>
  <si>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</si>
  <si>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</si>
  <si>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</si>
  <si>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</si>
  <si>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</si>
  <si>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</si>
  <si>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</si>
  <si>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</si>
  <si>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</si>
  <si>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</si>
  <si>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</si>
  <si>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</si>
  <si>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</si>
  <si>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</si>
  <si>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</si>
  <si>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</si>
  <si>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</si>
  <si>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</si>
  <si>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</si>
  <si>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</si>
  <si>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</si>
  <si>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</si>
  <si>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</si>
  <si>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</si>
  <si>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</si>
  <si>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</si>
  <si>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</si>
  <si>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</si>
  <si>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</si>
  <si>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</si>
  <si>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</si>
  <si>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</si>
  <si>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</si>
  <si>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</si>
  <si>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</si>
  <si>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</si>
  <si>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</si>
  <si>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</si>
  <si>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</si>
  <si>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</si>
  <si>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</si>
  <si>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</si>
  <si>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</si>
  <si>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</si>
  <si>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</si>
  <si>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</si>
  <si>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</si>
  <si>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</si>
  <si>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</si>
  <si>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</si>
  <si>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</si>
  <si>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</si>
  <si>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</si>
  <si>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</si>
  <si>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</si>
  <si>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</si>
  <si>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</si>
  <si>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</si>
  <si>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</si>
  <si>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</si>
  <si>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</si>
  <si>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</si>
  <si>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</si>
  <si>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</si>
  <si>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</si>
  <si>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</si>
  <si>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</si>
  <si>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</si>
  <si>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</si>
  <si>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</si>
  <si>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</si>
  <si>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</si>
  <si>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</si>
  <si>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</si>
  <si>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</si>
  <si>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</si>
  <si>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</si>
  <si>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</si>
  <si>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</si>
  <si>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</si>
  <si>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</si>
  <si>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</si>
  <si>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</si>
  <si>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</si>
  <si>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</si>
  <si>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</si>
  <si>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</si>
  <si>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</si>
  <si>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</si>
  <si>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</si>
  <si>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</si>
  <si>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</si>
  <si>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</si>
  <si>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</si>
  <si>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</si>
  <si>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</si>
  <si>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</si>
  <si>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</si>
  <si>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</si>
  <si>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</si>
  <si>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</si>
  <si>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</si>
  <si>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</si>
  <si>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</si>
  <si>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</si>
  <si>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</si>
  <si>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</si>
  <si>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</si>
  <si>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</si>
  <si>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</si>
  <si>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</si>
  <si>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</si>
  <si>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</si>
  <si>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</si>
  <si>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</si>
  <si>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</si>
  <si>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</si>
  <si>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</si>
  <si>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</si>
  <si>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</si>
  <si>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</si>
  <si>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</si>
  <si>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</si>
  <si>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</si>
  <si>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</si>
  <si>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</si>
  <si>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</si>
  <si>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</si>
  <si>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</si>
  <si>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</si>
  <si>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</si>
  <si>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</si>
  <si>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</si>
  <si>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</si>
  <si>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</si>
  <si>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</si>
  <si>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</si>
  <si>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</si>
  <si>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</si>
  <si>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</si>
  <si>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</si>
  <si>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</si>
  <si>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</si>
  <si>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</si>
  <si>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</si>
  <si>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</si>
  <si>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</si>
  <si>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</si>
  <si>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</si>
  <si>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</si>
  <si>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</si>
  <si>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</si>
  <si>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</si>
  <si>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</si>
  <si>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</si>
  <si>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</si>
  <si>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</si>
  <si>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</si>
  <si>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</si>
  <si>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</si>
  <si>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</si>
  <si>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</si>
  <si>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</si>
  <si>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</si>
  <si>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</si>
  <si>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</si>
  <si>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</si>
  <si>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</si>
  <si>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</si>
  <si>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</si>
  <si>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</si>
  <si>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</si>
  <si>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</si>
  <si>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</si>
  <si>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</si>
  <si>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</si>
  <si>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</si>
  <si>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</si>
  <si>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</si>
  <si>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</si>
  <si>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</si>
  <si>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</si>
  <si>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</si>
  <si>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</si>
  <si>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</si>
  <si>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</si>
  <si>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</si>
  <si>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</si>
  <si>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</si>
  <si>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</si>
  <si>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</si>
  <si>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</si>
  <si>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</si>
  <si>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</si>
  <si>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</si>
  <si>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</si>
  <si>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</si>
  <si>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</si>
  <si>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</si>
  <si>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</si>
  <si>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</si>
  <si>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</si>
  <si>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</si>
  <si>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</si>
  <si>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</si>
  <si>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</si>
  <si>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</si>
  <si>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</si>
  <si>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</si>
  <si>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</si>
  <si>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</si>
  <si>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</si>
  <si>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</si>
  <si>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</si>
  <si>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</si>
  <si>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</si>
  <si>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</si>
  <si>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</si>
  <si>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</si>
  <si>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</si>
  <si>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</si>
  <si>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</si>
  <si>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</si>
  <si>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</si>
  <si>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</si>
  <si>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</si>
  <si>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</si>
  <si>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</si>
  <si>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</si>
  <si>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</si>
  <si>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</si>
  <si>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</si>
  <si>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</si>
  <si>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</si>
  <si>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</si>
  <si>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</si>
  <si>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</si>
  <si>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</si>
  <si>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</si>
  <si>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</si>
  <si>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</si>
  <si>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</si>
  <si>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</si>
  <si>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</si>
  <si>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</si>
  <si>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</si>
  <si>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</si>
  <si>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</si>
  <si>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</si>
  <si>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</si>
  <si>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</si>
  <si>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</si>
  <si>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</si>
  <si>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</si>
  <si>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</si>
  <si>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</si>
  <si>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</si>
  <si>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</si>
  <si>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</si>
  <si>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</si>
  <si>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</si>
  <si>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</si>
  <si>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</si>
  <si>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</si>
  <si>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</si>
  <si>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</si>
  <si>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</si>
  <si>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</si>
  <si>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</si>
  <si>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</si>
  <si>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</si>
  <si>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</si>
  <si>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</si>
  <si>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</si>
  <si>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</si>
  <si>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</si>
  <si>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</si>
  <si>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</si>
  <si>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</si>
  <si>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</si>
  <si>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</si>
  <si>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</si>
  <si>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</si>
  <si>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</si>
  <si>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</si>
  <si>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</si>
  <si>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</si>
  <si>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</si>
  <si>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</si>
  <si>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</si>
  <si>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</si>
  <si>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</si>
  <si>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</si>
  <si>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</si>
  <si>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</si>
  <si>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</si>
  <si>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</si>
  <si>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</si>
  <si>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</si>
  <si>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</si>
  <si>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</si>
  <si>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</si>
  <si>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</si>
  <si>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</si>
  <si>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</si>
  <si>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</si>
  <si>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</si>
  <si>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</si>
  <si>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</si>
  <si>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</si>
  <si>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</si>
  <si>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</si>
  <si>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</si>
  <si>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</si>
  <si>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</si>
  <si>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</si>
  <si>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</si>
  <si>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</si>
  <si>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</si>
  <si>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</si>
  <si>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</si>
  <si>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</si>
  <si>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</si>
  <si>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</si>
  <si>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</si>
  <si>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</si>
  <si>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</si>
  <si>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</si>
  <si>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</si>
  <si>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</si>
  <si>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</si>
  <si>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</si>
  <si>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</si>
  <si>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</si>
  <si>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</si>
  <si>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</si>
  <si>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</si>
  <si>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</si>
  <si>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</si>
  <si>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</si>
  <si>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</si>
  <si>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</si>
  <si>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</si>
  <si>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</si>
  <si>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</si>
  <si>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</si>
  <si>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</si>
  <si>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</si>
  <si>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</si>
  <si>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</si>
  <si>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</si>
  <si>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</si>
  <si>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</si>
  <si>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</si>
  <si>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</si>
  <si>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</si>
  <si>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</si>
  <si>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</si>
  <si>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</si>
  <si>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</si>
  <si>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</si>
  <si>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</si>
  <si>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</si>
  <si>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</si>
  <si>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</si>
  <si>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</si>
  <si>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</si>
  <si>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</si>
  <si>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</si>
  <si>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</si>
  <si>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</si>
  <si>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</si>
  <si>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</si>
  <si>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</si>
  <si>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</si>
  <si>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</si>
  <si>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</si>
  <si>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</si>
  <si>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</si>
  <si>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</si>
  <si>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</si>
  <si>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</si>
  <si>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</si>
  <si>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</si>
  <si>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</si>
  <si>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</si>
  <si>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</si>
  <si>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</si>
  <si>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</si>
  <si>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</si>
  <si>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</si>
  <si>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</si>
  <si>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</si>
  <si>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</si>
  <si>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</si>
  <si>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</si>
  <si>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</si>
  <si>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</si>
  <si>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</si>
  <si>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</si>
  <si>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</si>
  <si>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</si>
  <si>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</si>
  <si>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</si>
  <si>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</si>
  <si>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</si>
  <si>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</si>
  <si>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</si>
  <si>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</si>
  <si>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</si>
  <si>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</si>
  <si>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</si>
  <si>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</si>
  <si>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</si>
  <si>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</si>
  <si>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</si>
  <si>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</si>
  <si>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</si>
  <si>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</si>
  <si>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</si>
  <si>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</si>
  <si>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</si>
  <si>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</si>
  <si>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</si>
  <si>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</si>
  <si>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</si>
  <si>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</si>
  <si>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</si>
  <si>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</si>
  <si>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</si>
  <si>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</si>
  <si>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</si>
  <si>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</si>
  <si>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</si>
  <si>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</si>
  <si>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</si>
  <si>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</si>
  <si>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</si>
  <si>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</si>
  <si>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</si>
  <si>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</si>
  <si>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</si>
  <si>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</si>
  <si>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</si>
  <si>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</si>
  <si>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</si>
  <si>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</si>
  <si>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</si>
  <si>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</si>
  <si>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</si>
  <si>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</si>
  <si>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</si>
  <si>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</si>
  <si>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</si>
  <si>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</si>
  <si>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</si>
  <si>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</si>
  <si>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</si>
  <si>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</si>
  <si>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</si>
  <si>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</si>
  <si>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</si>
  <si>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</si>
  <si>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</si>
  <si>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</si>
  <si>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</si>
  <si>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</si>
  <si>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</si>
  <si>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</si>
  <si>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</si>
  <si>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</si>
  <si>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</si>
  <si>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</si>
  <si>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</si>
  <si>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</si>
  <si>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</si>
  <si>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</si>
  <si>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</si>
  <si>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</si>
  <si>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</si>
  <si>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</si>
  <si>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</si>
  <si>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</si>
  <si>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</si>
  <si>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</si>
  <si>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</si>
  <si>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</si>
  <si>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</si>
  <si>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</si>
  <si>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</si>
  <si>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</si>
  <si>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</si>
  <si>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</si>
  <si>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</si>
  <si>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</si>
  <si>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</si>
  <si>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</si>
  <si>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</si>
  <si>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</si>
  <si>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</si>
  <si>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</si>
  <si>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</si>
  <si>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</si>
  <si>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</si>
  <si>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</si>
  <si>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</si>
  <si>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</si>
  <si>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</si>
  <si>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</si>
  <si>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</si>
  <si>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</si>
  <si>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</si>
  <si>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</si>
  <si>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</si>
  <si>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</si>
  <si>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</si>
  <si>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</si>
  <si>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</si>
  <si>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</si>
  <si>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</si>
  <si>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</si>
  <si>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</si>
  <si>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</si>
  <si>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</si>
  <si>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</si>
  <si>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</si>
  <si>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</si>
  <si>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</si>
  <si>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</si>
  <si>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</si>
  <si>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</si>
  <si>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</si>
  <si>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</si>
  <si>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</si>
  <si>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</si>
  <si>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</si>
  <si>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</si>
  <si>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</si>
  <si>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</si>
  <si>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</si>
  <si>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</si>
  <si>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</si>
  <si>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</si>
  <si>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</si>
  <si>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</si>
  <si>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</si>
  <si>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</si>
  <si>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</si>
  <si>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</si>
  <si>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</si>
  <si>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</si>
  <si>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</si>
  <si>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</si>
  <si>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</si>
  <si>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</si>
  <si>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</si>
  <si>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</si>
  <si>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</si>
  <si>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</si>
  <si>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</si>
  <si>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</si>
  <si>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</si>
  <si>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</si>
  <si>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</si>
  <si>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</si>
  <si>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</si>
  <si>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</si>
  <si>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</si>
  <si>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</si>
  <si>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</si>
  <si>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</si>
  <si>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</si>
  <si>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</si>
  <si>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</si>
  <si>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</si>
  <si>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</si>
  <si>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</si>
  <si>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</si>
  <si>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</si>
  <si>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</si>
  <si>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</si>
  <si>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</si>
  <si>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</si>
  <si>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</si>
  <si>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</si>
  <si>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</si>
  <si>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</si>
  <si>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</si>
  <si>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</si>
  <si>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</si>
  <si>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</si>
  <si>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</si>
  <si>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</si>
  <si>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</si>
  <si>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</si>
  <si>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</si>
  <si>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</si>
  <si>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</si>
  <si>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</si>
  <si>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</si>
  <si>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</si>
  <si>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</si>
  <si>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</si>
  <si>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</si>
  <si>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</si>
  <si>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</si>
  <si>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</si>
  <si>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</si>
  <si>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</si>
  <si>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</si>
  <si>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</si>
  <si>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</si>
  <si>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</si>
  <si>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</si>
  <si>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</si>
  <si>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</si>
  <si>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</si>
  <si>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</si>
  <si>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</si>
  <si>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</si>
  <si>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</si>
  <si>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</si>
  <si>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</si>
  <si>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</si>
  <si>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</si>
  <si>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</si>
  <si>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</si>
  <si>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</si>
  <si>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</si>
  <si>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</si>
  <si>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</si>
  <si>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</si>
  <si>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</si>
  <si>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</si>
  <si>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</si>
  <si>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</si>
  <si>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</si>
  <si>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</si>
  <si>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</si>
  <si>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</si>
  <si>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</si>
  <si>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</si>
  <si>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</si>
  <si>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</si>
  <si>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</si>
  <si>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</si>
  <si>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</si>
  <si>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</si>
  <si>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</si>
  <si>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</si>
  <si>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</si>
  <si>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</si>
  <si>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</si>
  <si>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</si>
  <si>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</si>
  <si>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</si>
  <si>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</si>
  <si>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</si>
  <si>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</si>
  <si>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</si>
  <si>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</si>
  <si>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</si>
  <si>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</si>
  <si>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</si>
  <si>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</si>
  <si>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</si>
  <si>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</si>
  <si>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</si>
  <si>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</si>
  <si>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</si>
  <si>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</si>
  <si>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</si>
  <si>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</si>
  <si>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</si>
  <si>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</si>
  <si>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</si>
  <si>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</si>
  <si>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</si>
  <si>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</si>
  <si>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</si>
  <si>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</si>
  <si>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</si>
  <si>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</si>
  <si>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</si>
  <si>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</si>
  <si>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</si>
  <si>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</si>
  <si>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</si>
  <si>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</si>
  <si>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</si>
  <si>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</si>
  <si>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</si>
  <si>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</si>
  <si>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</si>
  <si>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</si>
  <si>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</si>
  <si>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</si>
  <si>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</si>
  <si>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</si>
  <si>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</si>
  <si>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</si>
  <si>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</si>
  <si>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</si>
  <si>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</si>
  <si>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</si>
  <si>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</si>
  <si>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</si>
  <si>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</si>
  <si>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</si>
  <si>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</si>
  <si>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</si>
  <si>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</si>
  <si>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</si>
  <si>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</si>
  <si>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</si>
  <si>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</si>
  <si>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</si>
  <si>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</si>
  <si>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</si>
  <si>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</si>
  <si>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</si>
  <si>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</si>
  <si>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</si>
  <si>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</si>
  <si>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</si>
  <si>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</si>
  <si>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</si>
  <si>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</si>
  <si>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</si>
  <si>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</si>
  <si>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</si>
  <si>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</si>
  <si>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</si>
  <si>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</si>
  <si>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</si>
  <si>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</si>
  <si>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</si>
  <si>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</si>
  <si>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</si>
  <si>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</si>
  <si>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</si>
  <si>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</si>
  <si>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</si>
  <si>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</si>
  <si>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</si>
  <si>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</si>
  <si>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</si>
  <si>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</si>
  <si>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</si>
  <si>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</si>
  <si>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</si>
  <si>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</si>
  <si>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</si>
  <si>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</si>
  <si>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</si>
  <si>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</si>
  <si>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</si>
  <si>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</si>
  <si>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</si>
  <si>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</si>
  <si>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</si>
  <si>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</si>
  <si>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</si>
  <si>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</si>
  <si>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</si>
  <si>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</si>
  <si>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</si>
  <si>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</si>
  <si>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</si>
  <si>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</si>
  <si>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</si>
  <si>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</si>
  <si>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</si>
  <si>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</si>
  <si>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</si>
  <si>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</si>
  <si>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</si>
  <si>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</si>
  <si>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</si>
  <si>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</si>
  <si>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</si>
  <si>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</si>
  <si>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</si>
  <si>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</si>
  <si>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</si>
  <si>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</si>
  <si>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</si>
  <si>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</si>
  <si>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</si>
  <si>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</si>
  <si>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</si>
  <si>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</si>
  <si>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</si>
  <si>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</si>
  <si>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</si>
  <si>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</si>
  <si>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</si>
  <si>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</si>
  <si>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</si>
  <si>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</si>
  <si>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</si>
  <si>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</si>
  <si>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</si>
  <si>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</si>
  <si>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</si>
  <si>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</si>
  <si>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</si>
  <si>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</si>
  <si>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</si>
  <si>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</si>
  <si>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</si>
  <si>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</si>
  <si>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</si>
  <si>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</si>
  <si>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</si>
  <si>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</si>
  <si>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</si>
  <si>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</si>
  <si>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</si>
  <si>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</si>
  <si>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</si>
  <si>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</si>
  <si>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</si>
  <si>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</si>
  <si>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</si>
  <si>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</si>
  <si>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</si>
  <si>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</si>
  <si>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</si>
  <si>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</si>
  <si>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</si>
  <si>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</si>
  <si>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</si>
  <si>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</si>
  <si>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</si>
  <si>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</si>
  <si>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</si>
  <si>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</si>
  <si>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</si>
  <si>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</si>
  <si>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</si>
  <si>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</si>
  <si>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</si>
  <si>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</si>
  <si>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</si>
  <si>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</si>
  <si>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</si>
  <si>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</si>
  <si>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</si>
  <si>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</si>
  <si>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</si>
  <si>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</si>
  <si>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</si>
  <si>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</si>
  <si>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</si>
  <si>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</si>
  <si>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</si>
  <si>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</si>
  <si>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</si>
  <si>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</si>
  <si>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</si>
  <si>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</si>
  <si>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</si>
  <si>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</si>
  <si>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</si>
  <si>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</si>
  <si>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</si>
  <si>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</si>
  <si>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</si>
  <si>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</si>
  <si>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</si>
  <si>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</si>
  <si>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</si>
  <si>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</si>
  <si>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</si>
  <si>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</si>
  <si>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</si>
  <si>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</si>
  <si>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</si>
  <si>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</si>
  <si>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</si>
  <si>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</si>
  <si>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</si>
  <si>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</si>
  <si>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</si>
  <si>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</si>
  <si>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</si>
  <si>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</si>
  <si>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</si>
  <si>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</si>
  <si>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</si>
  <si>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</si>
  <si>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</si>
  <si>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</si>
  <si>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</si>
  <si>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</si>
  <si>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</si>
  <si>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</si>
  <si>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</si>
  <si>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</si>
  <si>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</si>
  <si>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</si>
  <si>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</si>
  <si>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</si>
  <si>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</si>
  <si>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</si>
  <si>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</si>
  <si>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</si>
  <si>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</si>
  <si>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</si>
  <si>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</si>
  <si>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</si>
  <si>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</si>
  <si>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</si>
  <si>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</si>
  <si>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</si>
  <si>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</si>
  <si>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</si>
  <si>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</si>
  <si>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</si>
  <si>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</si>
  <si>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</si>
  <si>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</si>
  <si>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</si>
  <si>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</si>
  <si>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</si>
  <si>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</si>
  <si>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</si>
  <si>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</si>
  <si>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</si>
  <si>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</si>
  <si>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</si>
  <si>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</si>
  <si>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</si>
  <si>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</si>
  <si>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</si>
  <si>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</si>
  <si>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</si>
  <si>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</si>
  <si>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</si>
  <si>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</si>
  <si>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</si>
  <si>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</si>
  <si>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</si>
  <si>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</si>
  <si>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</si>
  <si>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</si>
  <si>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</si>
  <si>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</si>
  <si>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</si>
  <si>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</si>
  <si>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</si>
  <si>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</si>
  <si>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</si>
  <si>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</si>
  <si>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</si>
  <si>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</si>
  <si>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</si>
  <si>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</si>
  <si>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</si>
  <si>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</si>
  <si>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</si>
  <si>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</si>
  <si>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</si>
  <si>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</si>
  <si>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</si>
  <si>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</si>
  <si>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</si>
  <si>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</si>
  <si>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</si>
  <si>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</si>
  <si>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</si>
  <si>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</si>
  <si>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</si>
  <si>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</si>
  <si>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</si>
  <si>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</si>
  <si>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</si>
  <si>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</si>
  <si>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</si>
  <si>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</si>
  <si>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</si>
  <si>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</si>
  <si>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</si>
  <si>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</si>
  <si>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</si>
  <si>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</si>
  <si>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</si>
  <si>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</si>
  <si>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</si>
  <si>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</si>
  <si>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</si>
  <si>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</si>
  <si>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</si>
  <si>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</si>
  <si>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</si>
  <si>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</si>
  <si>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</si>
  <si>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</si>
  <si>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</si>
  <si>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</si>
  <si>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</si>
  <si>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</si>
  <si>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</si>
  <si>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</si>
  <si>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</si>
  <si>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</si>
  <si>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</si>
  <si>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</si>
  <si>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</si>
  <si>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</si>
  <si>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</si>
  <si>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</si>
  <si>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</si>
  <si>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</si>
  <si>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</si>
  <si>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</si>
  <si>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</si>
  <si>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</si>
  <si>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</si>
  <si>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</si>
  <si>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</si>
  <si>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</si>
  <si>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</si>
  <si>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</si>
  <si>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</si>
  <si>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</si>
  <si>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</si>
  <si>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</si>
  <si>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</si>
  <si>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</si>
  <si>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</si>
  <si>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</si>
  <si>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</si>
  <si>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</si>
  <si>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</si>
  <si>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</si>
  <si>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</si>
  <si>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</si>
  <si>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</si>
  <si>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</si>
  <si>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</si>
  <si>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</si>
  <si>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</si>
  <si>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</si>
  <si>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</si>
  <si>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</si>
  <si>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</si>
  <si>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</si>
  <si>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</si>
  <si>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</si>
  <si>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</si>
  <si>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</si>
  <si>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</si>
  <si>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</si>
  <si>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</si>
  <si>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</si>
  <si>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</si>
  <si>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</si>
  <si>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</si>
  <si>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</si>
  <si>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</si>
  <si>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</si>
  <si>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</si>
  <si>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</si>
  <si>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</si>
  <si>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</si>
  <si>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</si>
  <si>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</si>
  <si>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</si>
  <si>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</si>
  <si>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</si>
  <si>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</si>
  <si>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</si>
  <si>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</si>
  <si>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</si>
  <si>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</si>
  <si>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</si>
  <si>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</si>
  <si>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</si>
  <si>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</si>
  <si>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</si>
  <si>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</si>
  <si>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</si>
  <si>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</si>
  <si>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</si>
  <si>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</si>
  <si>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</si>
  <si>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</si>
  <si>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</si>
  <si>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</si>
  <si>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</si>
  <si>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</si>
  <si>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</si>
  <si>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</si>
  <si>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</si>
  <si>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</si>
  <si>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</si>
  <si>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</si>
  <si>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</si>
  <si>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</si>
  <si>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</si>
  <si>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</si>
  <si>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</si>
  <si>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</si>
  <si>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</si>
  <si>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</si>
  <si>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</si>
  <si>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</si>
  <si>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</si>
  <si>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</si>
  <si>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</si>
  <si>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</si>
  <si>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</si>
  <si>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</si>
  <si>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</si>
  <si>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</si>
  <si>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</si>
  <si>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</si>
  <si>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</si>
  <si>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</si>
  <si>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</si>
  <si>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</si>
  <si>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</si>
  <si>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</si>
  <si>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</si>
  <si>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</si>
  <si>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</si>
  <si>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</si>
  <si>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</si>
  <si>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</si>
  <si>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</si>
  <si>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</si>
  <si>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</si>
  <si>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</si>
  <si>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</si>
  <si>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</si>
  <si>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</si>
  <si>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</si>
  <si>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</si>
  <si>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</si>
  <si>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</si>
  <si>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</si>
  <si>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</si>
  <si>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</si>
  <si>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</si>
  <si>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</si>
  <si>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</si>
  <si>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</si>
  <si>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</si>
  <si>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</si>
  <si>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</si>
  <si>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</si>
  <si>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</si>
  <si>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</si>
  <si>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</si>
  <si>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</si>
  <si>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</si>
  <si>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</si>
  <si>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</si>
  <si>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</si>
  <si>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</si>
  <si>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</si>
  <si>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</si>
  <si>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</si>
  <si>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</si>
  <si>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</si>
  <si>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</si>
  <si>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</si>
  <si>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</si>
  <si>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</si>
  <si>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</si>
  <si>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</si>
  <si>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</si>
  <si>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</si>
  <si>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</si>
  <si>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</si>
  <si>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</si>
  <si>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</si>
  <si>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</si>
  <si>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</si>
  <si>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</si>
  <si>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</si>
  <si>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</si>
  <si>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</si>
  <si>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</si>
  <si>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</si>
  <si>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</si>
  <si>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</si>
  <si>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</si>
  <si>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</si>
  <si>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</si>
  <si>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</si>
  <si>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</si>
  <si>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</si>
  <si>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</si>
  <si>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</si>
  <si>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</si>
  <si>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</si>
  <si>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</si>
  <si>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</si>
  <si>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</si>
  <si>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</si>
  <si>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</si>
  <si>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</si>
  <si>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</si>
  <si>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</si>
  <si>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</si>
  <si>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</si>
  <si>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</si>
  <si>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</si>
  <si>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</si>
  <si>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</si>
  <si>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</si>
  <si>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</si>
  <si>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</si>
  <si>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</si>
  <si>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</si>
  <si>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</si>
  <si>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</si>
  <si>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</si>
  <si>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</si>
  <si>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</si>
  <si>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</si>
  <si>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</si>
  <si>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</si>
  <si>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</si>
  <si>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</si>
  <si>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</si>
  <si>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</si>
  <si>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</si>
  <si>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</si>
  <si>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</si>
  <si>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</si>
  <si>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</si>
  <si>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</si>
  <si>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</si>
  <si>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</si>
  <si>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</si>
  <si>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</si>
  <si>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</si>
  <si>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</si>
  <si>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</si>
  <si>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</si>
  <si>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</si>
  <si>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</si>
  <si>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</si>
  <si>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</si>
  <si>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</si>
  <si>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</si>
  <si>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</si>
  <si>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</si>
  <si>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</si>
  <si>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</si>
  <si>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</si>
  <si>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</si>
  <si>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</si>
  <si>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</si>
  <si>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</si>
  <si>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</si>
  <si>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</si>
  <si>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</si>
  <si>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</si>
  <si>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</si>
  <si>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</si>
  <si>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</si>
  <si>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</si>
  <si>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</si>
  <si>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</si>
  <si>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</si>
  <si>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</si>
  <si>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</si>
  <si>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</si>
  <si>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</si>
  <si>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</si>
  <si>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</si>
  <si>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</si>
  <si>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</si>
  <si>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</si>
  <si>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</si>
  <si>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</si>
  <si>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</si>
  <si>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</si>
  <si>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</si>
  <si>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</si>
  <si>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</si>
  <si>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</si>
  <si>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</si>
  <si>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</si>
  <si>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</si>
  <si>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</si>
  <si>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</si>
  <si>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</si>
  <si>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</si>
  <si>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</si>
  <si>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</si>
  <si>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</si>
  <si>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</si>
  <si>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</si>
  <si>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</si>
  <si>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</si>
  <si>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</si>
  <si>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</si>
  <si>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</si>
  <si>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</si>
  <si>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</si>
  <si>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</si>
  <si>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</si>
  <si>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</si>
  <si>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</si>
  <si>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</si>
  <si>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</si>
  <si>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</si>
  <si>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</si>
  <si>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</si>
  <si>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</si>
  <si>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</si>
  <si>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</si>
  <si>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</si>
  <si>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</si>
  <si>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</si>
  <si>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</si>
  <si>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</si>
  <si>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</si>
  <si>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</si>
  <si>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</si>
  <si>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</si>
  <si>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</si>
  <si>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</si>
  <si>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</si>
  <si>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</si>
  <si>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</si>
  <si>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</si>
  <si>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</si>
  <si>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</si>
  <si>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</si>
  <si>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</si>
  <si>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</si>
  <si>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</si>
  <si>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</si>
  <si>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</si>
  <si>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</si>
  <si>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</si>
  <si>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</si>
  <si>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</si>
  <si>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</si>
  <si>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</si>
  <si>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</si>
  <si>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</si>
  <si>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</si>
  <si>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</si>
  <si>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</si>
  <si>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</si>
  <si>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</si>
  <si>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</si>
  <si>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</si>
  <si>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</si>
  <si>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</si>
  <si>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</si>
  <si>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</si>
  <si>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</si>
  <si>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</si>
  <si>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</si>
  <si>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</si>
  <si>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</si>
  <si>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</si>
  <si>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</si>
  <si>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</si>
  <si>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</si>
  <si>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</si>
  <si>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</si>
  <si>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</si>
  <si>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</si>
  <si>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</si>
  <si>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</si>
  <si>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</si>
  <si>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</si>
  <si>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</si>
  <si>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</si>
  <si>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</si>
  <si>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</si>
  <si>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</si>
  <si>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</si>
  <si>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</si>
  <si>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</si>
  <si>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</si>
  <si>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</si>
  <si>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</si>
  <si>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</si>
  <si>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</si>
  <si>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</si>
  <si>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</si>
  <si>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</si>
  <si>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</si>
  <si>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</si>
  <si>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</si>
  <si>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</si>
  <si>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</si>
  <si>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</si>
  <si>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</si>
  <si>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</si>
  <si>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</si>
  <si>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</si>
  <si>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</si>
  <si>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</si>
  <si>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</si>
  <si>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</si>
  <si>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</si>
  <si>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</si>
  <si>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</si>
  <si>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</si>
  <si>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</si>
  <si>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</si>
  <si>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</si>
  <si>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</si>
  <si>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</si>
  <si>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</si>
  <si>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</si>
  <si>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</si>
  <si>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</si>
  <si>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</si>
  <si>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</si>
  <si>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</si>
  <si>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</si>
  <si>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</si>
  <si>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</si>
  <si>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</si>
  <si>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</si>
  <si>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</si>
  <si>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</si>
  <si>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</si>
  <si>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</si>
  <si>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</si>
  <si>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</si>
  <si>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</si>
  <si>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</si>
  <si>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</si>
  <si>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</si>
  <si>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</si>
  <si>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</si>
  <si>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</si>
  <si>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</si>
  <si>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</si>
  <si>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</si>
  <si>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</si>
  <si>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</si>
  <si>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</si>
  <si>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</si>
  <si>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</si>
  <si>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</si>
  <si>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</si>
  <si>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</si>
  <si>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</si>
  <si>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</si>
  <si>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</si>
  <si>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</si>
  <si>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</si>
  <si>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</si>
  <si>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</si>
  <si>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</si>
  <si>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</si>
  <si>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</si>
  <si>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</si>
  <si>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</si>
  <si>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</si>
  <si>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</si>
  <si>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</si>
  <si>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</si>
  <si>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</si>
  <si>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</si>
  <si>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</si>
  <si>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</si>
  <si>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</si>
  <si>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</si>
  <si>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</si>
  <si>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</si>
  <si>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</si>
  <si>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</si>
  <si>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</si>
  <si>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</si>
  <si>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</si>
  <si>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</si>
  <si>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</si>
  <si>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</si>
  <si>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</si>
  <si>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</si>
  <si>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</si>
  <si>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</si>
  <si>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</si>
  <si>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</si>
  <si>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</si>
  <si>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</si>
  <si>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</si>
  <si>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</si>
  <si>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</si>
  <si>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</si>
  <si>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</si>
  <si>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</si>
  <si>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</si>
  <si>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</si>
  <si>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</si>
  <si>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</si>
  <si>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</si>
  <si>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</si>
  <si>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</si>
  <si>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</si>
  <si>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</si>
  <si>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</si>
  <si>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</si>
  <si>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</si>
  <si>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</si>
  <si>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</si>
  <si>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</si>
  <si>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</si>
  <si>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</si>
  <si>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</si>
  <si>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</si>
  <si>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</si>
  <si>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</si>
  <si>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</si>
  <si>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</si>
  <si>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</si>
  <si>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</si>
  <si>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</si>
  <si>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</si>
  <si>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</si>
  <si>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</si>
  <si>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</si>
  <si>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</si>
  <si>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</si>
  <si>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</si>
  <si>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</si>
  <si>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</si>
  <si>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</si>
  <si>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</si>
  <si>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</si>
  <si>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</si>
  <si>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</si>
  <si>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</si>
  <si>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</si>
  <si>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</si>
  <si>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</si>
  <si>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</si>
  <si>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</si>
  <si>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</si>
  <si>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</si>
  <si>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</si>
  <si>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</si>
  <si>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</si>
  <si>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</si>
  <si>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</si>
  <si>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</si>
  <si>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</si>
  <si>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</si>
  <si>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</si>
  <si>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</si>
  <si>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</si>
  <si>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</si>
  <si>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</si>
  <si>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</si>
  <si>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</si>
  <si>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</si>
  <si>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</si>
  <si>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</si>
  <si>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</si>
  <si>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</si>
  <si>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</si>
  <si>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</si>
  <si>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</si>
  <si>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</si>
  <si>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</si>
  <si>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</si>
  <si>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</si>
  <si>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</si>
  <si>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</si>
  <si>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</si>
  <si>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</si>
  <si>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</si>
  <si>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</si>
  <si>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</si>
  <si>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</si>
  <si>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</si>
  <si>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</si>
  <si>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</si>
  <si>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</si>
  <si>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</si>
  <si>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</si>
  <si>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</si>
  <si>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</si>
  <si>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</si>
  <si>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</si>
  <si>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</si>
  <si>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</si>
  <si>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</si>
  <si>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</si>
  <si>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</si>
  <si>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</si>
  <si>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</si>
  <si>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</si>
  <si>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</si>
  <si>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</si>
  <si>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</si>
  <si>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</si>
  <si>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</si>
  <si>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</si>
  <si>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</si>
  <si>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</si>
  <si>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</si>
  <si>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</si>
  <si>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</si>
  <si>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</si>
  <si>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</si>
  <si>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</si>
  <si>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</si>
  <si>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</si>
  <si>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</si>
  <si>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</si>
  <si>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</si>
  <si>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</si>
  <si>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</si>
  <si>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</si>
  <si>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</si>
  <si>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</si>
  <si>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</si>
  <si>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</si>
  <si>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</si>
  <si>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</si>
  <si>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</si>
  <si>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</si>
  <si>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</si>
  <si>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</si>
  <si>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</si>
  <si>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</si>
  <si>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</si>
  <si>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</si>
  <si>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</si>
  <si>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</si>
  <si>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</si>
  <si>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</si>
  <si>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</si>
  <si>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</si>
  <si>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</si>
  <si>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</si>
  <si>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</si>
  <si>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</si>
  <si>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</si>
  <si>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</si>
  <si>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</si>
  <si>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</si>
  <si>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</si>
  <si>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</si>
  <si>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</si>
  <si>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</si>
  <si>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</si>
  <si>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</si>
  <si>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</si>
  <si>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</si>
  <si>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</si>
  <si>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</si>
  <si>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</si>
  <si>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</si>
  <si>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</si>
  <si>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</si>
  <si>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</si>
  <si>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</si>
  <si>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</si>
  <si>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</si>
  <si>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</si>
  <si>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</si>
  <si>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</si>
  <si>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</si>
  <si>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</si>
  <si>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</si>
  <si>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</si>
  <si>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</si>
  <si>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</si>
  <si>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</si>
  <si>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</si>
  <si>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</si>
  <si>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</si>
  <si>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</si>
  <si>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</si>
  <si>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</si>
  <si>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</si>
  <si>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</si>
  <si>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</si>
  <si>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</si>
  <si>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</si>
  <si>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</si>
  <si>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</si>
  <si>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</si>
  <si>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</si>
  <si>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</si>
  <si>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</si>
  <si>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</si>
  <si>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</si>
  <si>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</si>
  <si>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</si>
  <si>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</si>
  <si>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</si>
  <si>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</si>
  <si>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</si>
  <si>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</si>
  <si>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</si>
  <si>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</si>
  <si>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</si>
  <si>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</si>
  <si>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</si>
  <si>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</si>
  <si>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</si>
  <si>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</si>
  <si>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</si>
  <si>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</si>
  <si>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</si>
  <si>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</si>
  <si>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</si>
  <si>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</si>
  <si>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</si>
  <si>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</si>
  <si>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</si>
  <si>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</si>
  <si>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</si>
  <si>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</si>
  <si>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</si>
  <si>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</si>
  <si>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</si>
  <si>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</si>
  <si>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</si>
  <si>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</si>
  <si>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</si>
  <si>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</si>
  <si>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</si>
  <si>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</si>
  <si>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</si>
  <si>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</si>
  <si>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</si>
  <si>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</si>
  <si>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</si>
  <si>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</si>
  <si>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</si>
  <si>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</si>
  <si>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</si>
  <si>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</si>
  <si>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</si>
  <si>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</si>
  <si>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</si>
  <si>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</si>
  <si>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</si>
  <si>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</si>
  <si>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</si>
  <si>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</si>
  <si>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</si>
  <si>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</si>
  <si>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</si>
  <si>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</si>
  <si>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</si>
  <si>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</si>
  <si>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</si>
  <si>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</si>
  <si>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</si>
  <si>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</si>
  <si>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</si>
  <si>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</si>
  <si>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</si>
  <si>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</si>
  <si>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</si>
  <si>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</si>
  <si>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</si>
  <si>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</si>
  <si>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</si>
  <si>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</si>
  <si>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</si>
  <si>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</si>
  <si>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</si>
  <si>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</si>
  <si>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</si>
  <si>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</si>
  <si>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</si>
  <si>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</si>
  <si>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</si>
  <si>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</si>
  <si>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</si>
  <si>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</si>
  <si>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</si>
  <si>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</si>
  <si>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</si>
  <si>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</si>
  <si>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</si>
  <si>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</si>
  <si>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</si>
  <si>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</si>
  <si>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</si>
  <si>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</si>
  <si>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</si>
  <si>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</si>
  <si>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</si>
  <si>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</si>
  <si>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</si>
  <si>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</si>
  <si>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</si>
  <si>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</si>
  <si>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</si>
  <si>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</si>
  <si>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</si>
  <si>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</si>
  <si>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</si>
  <si>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</si>
  <si>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</si>
  <si>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</si>
  <si>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</si>
  <si>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</si>
  <si>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</si>
  <si>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</si>
  <si>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</si>
  <si>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</si>
  <si>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</si>
  <si>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</si>
  <si>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</si>
  <si>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</si>
  <si>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</si>
  <si>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</si>
  <si>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</si>
  <si>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</si>
  <si>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</si>
  <si>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</si>
  <si>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</si>
  <si>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</si>
  <si>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</si>
  <si>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</si>
  <si>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</si>
  <si>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</si>
  <si>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</si>
  <si>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</si>
  <si>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</si>
  <si>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</si>
  <si>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</si>
  <si>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</si>
  <si>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</si>
  <si>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</si>
  <si>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</si>
  <si>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</si>
  <si>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</si>
  <si>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</si>
  <si>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</si>
  <si>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</si>
  <si>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</si>
  <si>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</si>
  <si>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</si>
  <si>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</si>
  <si>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</si>
  <si>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</si>
  <si>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</si>
  <si>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</si>
  <si>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</si>
  <si>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</si>
  <si>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</si>
  <si>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</si>
  <si>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</si>
  <si>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</si>
  <si>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</si>
  <si>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</si>
  <si>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</si>
  <si>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</si>
  <si>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</si>
  <si>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</si>
  <si>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</si>
  <si>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</si>
  <si>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</si>
  <si>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</si>
  <si>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</si>
  <si>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</si>
  <si>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</si>
  <si>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</si>
  <si>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</si>
  <si>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</si>
  <si>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</si>
  <si>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</si>
  <si>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</si>
  <si>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</si>
  <si>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</si>
  <si>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</si>
  <si>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</si>
  <si>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</si>
  <si>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</si>
  <si>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</si>
  <si>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</si>
  <si>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</si>
  <si>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</si>
  <si>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</si>
  <si>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</si>
  <si>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</si>
  <si>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</si>
  <si>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</si>
  <si>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</si>
  <si>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</si>
  <si>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</si>
  <si>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</si>
  <si>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</si>
  <si>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</si>
  <si>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</si>
  <si>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</si>
  <si>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</si>
  <si>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</si>
  <si>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</si>
  <si>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</si>
  <si>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</si>
  <si>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</si>
  <si>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</si>
  <si>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</si>
  <si>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</si>
  <si>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</si>
  <si>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</si>
  <si>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</si>
  <si>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</si>
  <si>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</si>
  <si>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</si>
  <si>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</si>
  <si>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</si>
  <si>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</si>
  <si>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</si>
  <si>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</si>
  <si>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</si>
  <si>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</si>
  <si>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</si>
  <si>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</si>
  <si>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</si>
  <si>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</si>
  <si>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</si>
  <si>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</si>
  <si>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</si>
  <si>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</si>
  <si>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</si>
  <si>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</si>
  <si>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</si>
  <si>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</si>
  <si>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</si>
  <si>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</si>
  <si>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</si>
  <si>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</si>
  <si>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</si>
  <si>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</si>
  <si>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</si>
  <si>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</si>
  <si>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</si>
  <si>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</si>
  <si>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</si>
  <si>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</si>
  <si>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</si>
  <si>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</si>
  <si>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</si>
  <si>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</si>
  <si>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</si>
  <si>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</si>
  <si>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</si>
  <si>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</si>
  <si>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</si>
  <si>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</si>
  <si>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</si>
  <si>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</si>
  <si>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</si>
  <si>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</si>
  <si>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</si>
  <si>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</si>
  <si>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</si>
  <si>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</si>
  <si>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</si>
  <si>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</si>
  <si>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</si>
  <si>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</si>
  <si>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</si>
  <si>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</si>
  <si>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</si>
  <si>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</si>
  <si>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</si>
  <si>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</si>
  <si>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</si>
  <si>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</si>
  <si>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</si>
  <si>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</si>
  <si>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</si>
  <si>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</si>
  <si>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</si>
  <si>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</si>
  <si>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</si>
  <si>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</si>
  <si>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</si>
  <si>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</si>
  <si>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</si>
  <si>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</si>
  <si>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</si>
  <si>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</si>
  <si>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</si>
  <si>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</si>
  <si>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</si>
  <si>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</si>
  <si>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</si>
  <si>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</si>
  <si>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</si>
  <si>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</si>
  <si>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</si>
  <si>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</si>
  <si>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</si>
  <si>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</si>
  <si>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</si>
  <si>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</si>
  <si>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</si>
  <si>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</si>
  <si>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</si>
  <si>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</si>
  <si>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</si>
  <si>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</si>
  <si>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</si>
  <si>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</si>
  <si>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</si>
  <si>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</si>
  <si>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</si>
  <si>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</si>
  <si>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</si>
  <si>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</si>
  <si>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</si>
  <si>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</si>
  <si>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</si>
  <si>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</si>
  <si>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</si>
  <si>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</si>
  <si>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</si>
  <si>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</si>
  <si>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</si>
  <si>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</si>
  <si>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</si>
  <si>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</si>
  <si>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</si>
  <si>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</si>
  <si>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</si>
  <si>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</si>
  <si>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</si>
  <si>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</si>
  <si>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</si>
  <si>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</si>
  <si>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</si>
  <si>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</si>
  <si>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</si>
  <si>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</si>
  <si>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</si>
  <si>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</si>
  <si>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</si>
  <si>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</si>
  <si>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</si>
  <si>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</si>
  <si>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</si>
  <si>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</si>
  <si>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</si>
  <si>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</si>
  <si>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</si>
  <si>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</si>
  <si>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</si>
  <si>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</si>
  <si>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</si>
  <si>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</si>
  <si>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</si>
  <si>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</si>
  <si>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</si>
  <si>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</si>
  <si>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</si>
  <si>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</si>
  <si>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</si>
  <si>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</si>
  <si>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</si>
  <si>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</si>
  <si>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</si>
  <si>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</si>
  <si>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</si>
  <si>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</si>
  <si>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</si>
  <si>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</si>
  <si>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</si>
  <si>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</si>
  <si>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</si>
  <si>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</si>
  <si>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</si>
  <si>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</si>
  <si>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</si>
  <si>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</si>
  <si>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</si>
  <si>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</si>
  <si>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</si>
  <si>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</si>
  <si>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</si>
  <si>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</si>
  <si>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</si>
  <si>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</si>
  <si>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</si>
  <si>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</si>
  <si>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</si>
  <si>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</si>
  <si>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</si>
  <si>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</si>
  <si>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</si>
  <si>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</si>
  <si>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</si>
  <si>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</si>
  <si>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</si>
  <si>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</si>
  <si>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</si>
  <si>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</si>
  <si>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</si>
  <si>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</si>
  <si>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</si>
  <si>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</si>
  <si>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</si>
  <si>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</si>
  <si>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</si>
  <si>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</si>
  <si>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</si>
  <si>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</si>
  <si>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</si>
  <si>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</si>
  <si>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</si>
  <si>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</si>
  <si>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</si>
  <si>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</si>
  <si>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</si>
  <si>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</si>
  <si>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</si>
  <si>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</si>
  <si>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</si>
  <si>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</si>
  <si>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</si>
  <si>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</si>
  <si>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</si>
  <si>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</si>
  <si>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</si>
  <si>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</si>
  <si>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</si>
  <si>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</si>
  <si>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</si>
  <si>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</si>
  <si>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</si>
  <si>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</si>
  <si>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</si>
  <si>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</si>
  <si>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</si>
  <si>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</si>
  <si>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</si>
  <si>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</si>
  <si>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</si>
  <si>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</si>
  <si>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</si>
  <si>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</si>
  <si>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</si>
  <si>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</si>
  <si>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</si>
  <si>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</si>
  <si>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</si>
  <si>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</si>
  <si>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</si>
  <si>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</si>
  <si>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</si>
  <si>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</si>
  <si>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</si>
  <si>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</si>
  <si>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</si>
  <si>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</si>
  <si>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</si>
  <si>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</si>
  <si>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</si>
  <si>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</si>
  <si>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</si>
  <si>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</si>
  <si>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</si>
  <si>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</si>
  <si>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</si>
  <si>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</si>
  <si>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</si>
  <si>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</si>
  <si>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</si>
  <si>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</si>
  <si>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</si>
  <si>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</si>
  <si>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</si>
  <si>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</si>
  <si>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</si>
  <si>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</si>
  <si>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</si>
  <si>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</si>
  <si>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</si>
  <si>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</si>
  <si>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</si>
  <si>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</si>
  <si>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</si>
  <si>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</si>
  <si>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</si>
  <si>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</si>
  <si>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</si>
  <si>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</si>
  <si>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</si>
  <si>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</si>
  <si>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</si>
  <si>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</si>
  <si>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</si>
  <si>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</si>
  <si>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</si>
  <si>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</si>
  <si>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</si>
  <si>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</si>
  <si>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</si>
  <si>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</si>
  <si>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</si>
  <si>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</si>
  <si>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</si>
  <si>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</si>
  <si>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</si>
  <si>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</si>
  <si>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</si>
  <si>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</si>
  <si>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</si>
  <si>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</si>
  <si>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</si>
  <si>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</si>
  <si>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</si>
  <si>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</si>
  <si>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</si>
  <si>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</si>
  <si>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</si>
  <si>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</si>
  <si>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</si>
  <si>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</si>
  <si>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</si>
  <si>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</si>
  <si>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</si>
  <si>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</si>
  <si>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</si>
  <si>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</si>
  <si>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</si>
  <si>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</si>
  <si>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</si>
  <si>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</si>
  <si>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</si>
  <si>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</si>
  <si>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</si>
  <si>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</si>
  <si>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</si>
  <si>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</si>
  <si>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</si>
  <si>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</si>
  <si>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</si>
  <si>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</si>
  <si>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</si>
  <si>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</si>
  <si>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</si>
  <si>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</si>
  <si>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</si>
  <si>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</si>
  <si>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</si>
  <si>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</si>
  <si>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</si>
  <si>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</si>
  <si>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</si>
  <si>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</si>
  <si>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</si>
  <si>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</si>
  <si>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</si>
  <si>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</si>
  <si>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</si>
  <si>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</si>
  <si>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</si>
  <si>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</si>
  <si>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</si>
  <si>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</si>
  <si>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</si>
  <si>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</si>
  <si>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</si>
  <si>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</si>
  <si>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</si>
  <si>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</si>
  <si>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</si>
  <si>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</si>
  <si>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</si>
  <si>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</si>
  <si>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</si>
  <si>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</si>
  <si>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</si>
  <si>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</si>
  <si>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</si>
  <si>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</si>
  <si>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</si>
  <si>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</si>
  <si>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</si>
  <si>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</si>
  <si>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</si>
  <si>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</si>
  <si>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</si>
  <si>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</si>
  <si>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</si>
  <si>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</si>
  <si>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</si>
  <si>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</si>
  <si>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</si>
  <si>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</si>
  <si>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</si>
  <si>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</si>
  <si>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</si>
  <si>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</si>
  <si>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</si>
  <si>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</si>
  <si>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</si>
  <si>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</si>
  <si>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</si>
  <si>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</si>
  <si>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</si>
  <si>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</si>
  <si>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</si>
  <si>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</si>
  <si>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</si>
  <si>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</si>
  <si>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</si>
  <si>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</si>
  <si>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</si>
  <si>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</si>
  <si>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</si>
  <si>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</si>
  <si>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</si>
  <si>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</si>
  <si>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</si>
  <si>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</si>
  <si>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</si>
  <si>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</si>
  <si>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</si>
  <si>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</si>
  <si>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</si>
  <si>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</si>
  <si>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</si>
  <si>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</si>
  <si>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</si>
  <si>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</si>
  <si>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</si>
  <si>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</si>
  <si>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</si>
  <si>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</si>
  <si>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</si>
  <si>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</si>
  <si>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</si>
  <si>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</si>
  <si>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</si>
  <si>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</si>
  <si>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</si>
  <si>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</si>
  <si>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</si>
  <si>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</si>
  <si>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</si>
  <si>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</si>
  <si>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</si>
  <si>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</si>
  <si>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</si>
  <si>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</si>
  <si>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</si>
  <si>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</si>
  <si>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</si>
  <si>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</si>
  <si>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</si>
  <si>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</si>
  <si>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</si>
  <si>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</si>
  <si>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</si>
  <si>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</si>
  <si>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</si>
  <si>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</si>
  <si>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</si>
  <si>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</si>
  <si>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</si>
  <si>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</si>
  <si>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</si>
  <si>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</si>
  <si>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</si>
  <si>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</si>
  <si>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</si>
  <si>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</si>
  <si>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</si>
  <si>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</si>
  <si>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</si>
  <si>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</si>
  <si>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</si>
  <si>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</si>
  <si>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</si>
  <si>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</si>
  <si>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</si>
  <si>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</si>
  <si>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</si>
  <si>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</si>
  <si>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</si>
  <si>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</si>
  <si>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</si>
  <si>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</si>
  <si>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</si>
  <si>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</si>
  <si>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</si>
  <si>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</si>
  <si>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</si>
  <si>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</si>
  <si>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</si>
  <si>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</si>
  <si>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</si>
  <si>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</si>
  <si>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</si>
  <si>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</si>
  <si>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</si>
  <si>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</si>
  <si>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</si>
  <si>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</si>
  <si>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</si>
  <si>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</si>
  <si>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</si>
  <si>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</si>
  <si>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</si>
  <si>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</si>
  <si>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</si>
  <si>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</si>
  <si>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</si>
  <si>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</si>
  <si>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</si>
  <si>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</si>
  <si>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</si>
  <si>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</si>
  <si>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</si>
  <si>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</si>
  <si>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</si>
  <si>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</si>
  <si>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</si>
  <si>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</si>
  <si>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</si>
  <si>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</si>
  <si>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</si>
  <si>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</si>
  <si>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</si>
  <si>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</si>
  <si>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</si>
  <si>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</si>
  <si>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</si>
  <si>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</si>
  <si>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</si>
  <si>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</si>
  <si>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</si>
  <si>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</si>
  <si>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</si>
  <si>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</si>
  <si>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</si>
  <si>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</si>
  <si>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</si>
  <si>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</si>
  <si>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</si>
  <si>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</si>
  <si>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</si>
  <si>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</si>
  <si>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</si>
  <si>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</si>
  <si>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</si>
  <si>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</si>
  <si>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</si>
  <si>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</si>
  <si>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</si>
  <si>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</si>
  <si>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</si>
  <si>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</si>
  <si>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</si>
  <si>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</si>
  <si>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</si>
  <si>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</si>
  <si>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</si>
  <si>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</si>
  <si>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</si>
  <si>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</si>
  <si>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</si>
  <si>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</si>
  <si>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</si>
  <si>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</si>
  <si>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</si>
  <si>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</si>
  <si>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</si>
  <si>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</si>
  <si>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</si>
  <si>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</si>
  <si>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</si>
  <si>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</si>
  <si>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</si>
  <si>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</si>
  <si>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</si>
  <si>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</si>
  <si>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</si>
  <si>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</si>
  <si>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</si>
  <si>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</si>
  <si>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</si>
  <si>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</si>
  <si>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</si>
  <si>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</si>
  <si>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</si>
  <si>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</si>
  <si>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</si>
  <si>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</si>
  <si>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</si>
  <si>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</si>
  <si>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</si>
  <si>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</si>
  <si>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</si>
  <si>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</si>
  <si>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</si>
  <si>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</si>
  <si>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</si>
  <si>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</si>
  <si>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</si>
  <si>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</si>
  <si>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</si>
  <si>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</si>
  <si>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</si>
  <si>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</si>
  <si>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</si>
  <si>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</si>
  <si>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</si>
  <si>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</si>
  <si>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</si>
  <si>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</si>
  <si>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</si>
  <si>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</si>
  <si>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</si>
  <si>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</si>
  <si>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</si>
  <si>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</si>
  <si>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</si>
  <si>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</si>
  <si>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</si>
  <si>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</si>
  <si>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</si>
  <si>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</si>
  <si>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</si>
  <si>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</si>
  <si>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</si>
  <si>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</si>
  <si>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</si>
  <si>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</si>
  <si>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</si>
  <si>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</si>
  <si>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</si>
  <si>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</si>
  <si>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</si>
  <si>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</si>
  <si>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</si>
  <si>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</si>
  <si>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</si>
  <si>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</si>
  <si>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</si>
  <si>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</si>
  <si>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</si>
  <si>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</si>
  <si>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</si>
  <si>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</si>
  <si>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</si>
  <si>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</si>
  <si>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</si>
  <si>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</si>
  <si>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</si>
  <si>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</si>
  <si>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</si>
  <si>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</si>
  <si>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</si>
  <si>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</si>
  <si>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</si>
  <si>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</si>
  <si>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</si>
  <si>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</si>
  <si>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</si>
  <si>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</si>
  <si>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</si>
  <si>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</si>
  <si>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</si>
  <si>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</si>
  <si>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</si>
  <si>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</si>
  <si>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</si>
  <si>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</si>
  <si>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</si>
  <si>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</si>
  <si>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</si>
  <si>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</si>
  <si>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</si>
  <si>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</si>
  <si>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</si>
  <si>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</si>
  <si>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</si>
  <si>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</si>
  <si>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</si>
  <si>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</si>
  <si>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</si>
  <si>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</si>
  <si>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</si>
  <si>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</si>
  <si>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</si>
  <si>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</si>
  <si>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</si>
  <si>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</si>
  <si>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</si>
  <si>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</si>
  <si>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</si>
  <si>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</si>
  <si>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</si>
  <si>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</si>
  <si>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</si>
  <si>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</si>
  <si>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</si>
  <si>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</si>
  <si>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</si>
  <si>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</si>
  <si>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</si>
  <si>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</si>
  <si>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</si>
  <si>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</si>
  <si>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</si>
  <si>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</si>
  <si>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</si>
  <si>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</si>
  <si>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</si>
  <si>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</si>
  <si>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</si>
  <si>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</si>
  <si>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</si>
  <si>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</si>
  <si>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</si>
  <si>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</si>
  <si>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</si>
  <si>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</si>
  <si>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</si>
  <si>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</si>
  <si>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</si>
  <si>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</si>
  <si>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</si>
  <si>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</si>
  <si>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</si>
  <si>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</si>
  <si>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</si>
  <si>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</si>
  <si>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</si>
  <si>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</si>
  <si>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</si>
  <si>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</si>
  <si>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</si>
  <si>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</si>
  <si>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</si>
  <si>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</si>
  <si>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</si>
  <si>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</si>
  <si>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</si>
  <si>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</si>
  <si>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</si>
  <si>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</si>
  <si>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</si>
  <si>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</si>
  <si>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</si>
  <si>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</si>
  <si>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</si>
  <si>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</si>
  <si>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</si>
  <si>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</si>
  <si>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</si>
  <si>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</si>
  <si>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</si>
  <si>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</si>
  <si>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</si>
  <si>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</si>
  <si>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</si>
  <si>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</si>
  <si>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</si>
  <si>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</si>
  <si>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</si>
  <si>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</si>
  <si>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</si>
  <si>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</si>
  <si>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</si>
  <si>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</si>
  <si>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</si>
  <si>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</si>
  <si>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</si>
  <si>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</si>
  <si>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</si>
  <si>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</si>
  <si>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</si>
  <si>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</si>
  <si>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</si>
  <si>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</si>
  <si>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</si>
  <si>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</si>
  <si>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</si>
  <si>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</si>
  <si>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</si>
  <si>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</si>
  <si>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</si>
  <si>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</si>
  <si>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</si>
  <si>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</si>
  <si>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</si>
  <si>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</si>
  <si>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</si>
  <si>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</si>
  <si>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</si>
  <si>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</si>
  <si>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</si>
  <si>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</si>
  <si>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</si>
  <si>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</si>
  <si>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</si>
  <si>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</si>
  <si>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</si>
  <si>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</si>
  <si>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</si>
  <si>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</si>
  <si>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</si>
  <si>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</si>
  <si>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</si>
  <si>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</si>
  <si>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</si>
  <si>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</si>
  <si>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</si>
  <si>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</si>
  <si>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</si>
  <si>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</si>
  <si>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</si>
  <si>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</si>
  <si>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</si>
  <si>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</si>
  <si>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</si>
  <si>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</si>
  <si>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</si>
  <si>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</si>
  <si>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</si>
  <si>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</si>
  <si>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</si>
  <si>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</si>
  <si>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</si>
  <si>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</si>
  <si>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</si>
  <si>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</si>
  <si>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</si>
  <si>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</si>
  <si>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</si>
  <si>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</si>
  <si>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</si>
  <si>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</si>
  <si>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</si>
  <si>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</si>
  <si>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</si>
  <si>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</si>
  <si>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</si>
  <si>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</si>
  <si>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</si>
  <si>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</si>
  <si>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</si>
  <si>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</si>
  <si>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</si>
  <si>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</si>
  <si>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</si>
  <si>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</si>
  <si>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</si>
  <si>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</si>
  <si>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</si>
  <si>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</si>
  <si>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</si>
  <si>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</si>
  <si>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</si>
  <si>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</si>
  <si>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</si>
  <si>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</si>
  <si>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</si>
  <si>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</si>
  <si>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</si>
  <si>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</si>
  <si>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</si>
  <si>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</si>
  <si>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</si>
  <si>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</si>
  <si>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</si>
  <si>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</si>
  <si>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</si>
  <si>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</si>
  <si>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</si>
  <si>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</si>
  <si>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</si>
  <si>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</si>
  <si>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</si>
  <si>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</si>
  <si>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</si>
  <si>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</si>
  <si>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</si>
  <si>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</si>
  <si>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</si>
  <si>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</si>
  <si>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</si>
  <si>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</si>
  <si>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</si>
  <si>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</si>
  <si>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</si>
  <si>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</si>
  <si>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</si>
  <si>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</si>
  <si>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</si>
  <si>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</si>
  <si>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</si>
  <si>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</si>
  <si>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</si>
  <si>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</si>
  <si>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</si>
  <si>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</si>
  <si>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</si>
  <si>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</si>
  <si>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</si>
  <si>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</si>
  <si>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</si>
  <si>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</si>
  <si>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</si>
  <si>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</si>
  <si>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</si>
  <si>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</si>
  <si>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</si>
  <si>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</si>
  <si>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</si>
  <si>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</si>
  <si>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</si>
  <si>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</si>
  <si>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</si>
  <si>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</si>
  <si>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</si>
  <si>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</si>
  <si>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</si>
  <si>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</si>
  <si>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</si>
  <si>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</si>
  <si>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</si>
  <si>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</si>
  <si>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</si>
  <si>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</si>
  <si>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</si>
  <si>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</si>
  <si>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</si>
  <si>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</si>
  <si>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</si>
  <si>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</si>
  <si>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</si>
  <si>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</si>
  <si>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</si>
  <si>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</si>
  <si>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</si>
  <si>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</si>
  <si>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</si>
  <si>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</si>
  <si>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</si>
  <si>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</si>
  <si>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</si>
  <si>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</si>
  <si>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</si>
  <si>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</si>
  <si>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</si>
  <si>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</si>
  <si>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</si>
  <si>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</si>
  <si>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</si>
  <si>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</si>
  <si>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</si>
  <si>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</si>
  <si>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</si>
  <si>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</si>
  <si>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</si>
  <si>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</si>
  <si>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</si>
  <si>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</si>
  <si>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</si>
  <si>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</si>
  <si>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</si>
  <si>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</si>
  <si>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</si>
  <si>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</si>
  <si>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</si>
  <si>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</si>
  <si>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</si>
  <si>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</si>
  <si>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</si>
  <si>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</si>
  <si>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</si>
  <si>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</si>
  <si>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</si>
  <si>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</si>
  <si>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</si>
  <si>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</si>
  <si>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</si>
  <si>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</si>
  <si>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</si>
  <si>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</si>
  <si>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</si>
  <si>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</si>
  <si>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</si>
  <si>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</si>
  <si>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</si>
  <si>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</si>
  <si>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</si>
  <si>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</si>
  <si>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</si>
  <si>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</si>
  <si>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</si>
  <si>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</si>
  <si>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</si>
  <si>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</si>
  <si>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</si>
  <si>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</si>
  <si>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</si>
  <si>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</si>
  <si>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</si>
  <si>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</si>
  <si>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</si>
  <si>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</si>
  <si>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</si>
  <si>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</si>
  <si>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</si>
  <si>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</si>
  <si>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</si>
  <si>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</si>
  <si>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</si>
  <si>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</si>
  <si>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</si>
  <si>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</si>
  <si>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</si>
  <si>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</si>
  <si>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</si>
  <si>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</si>
  <si>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</si>
  <si>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</si>
  <si>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</si>
  <si>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</si>
  <si>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</si>
  <si>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</si>
  <si>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</si>
  <si>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</si>
  <si>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</si>
  <si>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</si>
  <si>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</si>
  <si>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</si>
  <si>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</si>
  <si>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</si>
  <si>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</si>
  <si>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</si>
  <si>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</si>
  <si>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</si>
  <si>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</si>
  <si>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</si>
  <si>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</si>
  <si>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</si>
  <si>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</si>
  <si>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</si>
  <si>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</si>
  <si>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</si>
  <si>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</si>
  <si>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</si>
  <si>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</si>
  <si>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</si>
  <si>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</si>
  <si>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</si>
  <si>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</si>
  <si>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</si>
  <si>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</si>
  <si>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</si>
  <si>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</si>
  <si>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</si>
  <si>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</si>
  <si>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</si>
  <si>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</si>
  <si>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</si>
  <si>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</si>
  <si>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</si>
  <si>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</si>
  <si>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</si>
  <si>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</si>
  <si>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</si>
  <si>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</si>
  <si>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</si>
  <si>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</si>
  <si>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</si>
  <si>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</si>
  <si>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</si>
  <si>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</si>
  <si>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</si>
  <si>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</si>
  <si>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</si>
  <si>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</si>
  <si>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</si>
  <si>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</si>
  <si>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</si>
  <si>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</si>
  <si>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</si>
  <si>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</si>
  <si>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</si>
  <si>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</si>
  <si>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</si>
  <si>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</si>
  <si>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</si>
  <si>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</si>
  <si>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</si>
  <si>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</si>
  <si>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</si>
  <si>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</si>
  <si>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</si>
  <si>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</si>
  <si>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</si>
  <si>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</si>
  <si>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</si>
  <si>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</si>
  <si>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</si>
  <si>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</si>
  <si>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</si>
  <si>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</si>
  <si>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</si>
  <si>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</si>
  <si>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</si>
  <si>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</si>
  <si>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</si>
  <si>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</si>
  <si>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</si>
  <si>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</si>
  <si>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</si>
  <si>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</si>
  <si>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</si>
  <si>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</si>
  <si>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</si>
  <si>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</si>
  <si>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</si>
  <si>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</si>
  <si>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</si>
  <si>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</si>
  <si>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</si>
  <si>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</si>
  <si>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</si>
  <si>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</si>
  <si>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</si>
  <si>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</si>
  <si>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</si>
  <si>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</si>
  <si>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</si>
  <si>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</si>
  <si>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</si>
  <si>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</si>
  <si>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</si>
  <si>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</si>
  <si>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</si>
  <si>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</si>
  <si>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</si>
  <si>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</si>
  <si>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</si>
  <si>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</si>
  <si>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</si>
  <si>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</si>
  <si>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</si>
  <si>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</si>
  <si>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</si>
  <si>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</si>
  <si>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</si>
  <si>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</si>
  <si>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</si>
  <si>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</si>
  <si>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</si>
  <si>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</si>
  <si>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</si>
  <si>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</si>
  <si>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</si>
  <si>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</si>
  <si>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</si>
  <si>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</si>
  <si>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</si>
  <si>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</si>
  <si>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</si>
  <si>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</si>
  <si>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</si>
  <si>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</si>
  <si>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</si>
  <si>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</si>
  <si>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</si>
  <si>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</si>
  <si>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</si>
  <si>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</si>
  <si>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</si>
  <si>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</si>
  <si>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</si>
  <si>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</si>
  <si>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</si>
  <si>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</si>
  <si>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</si>
  <si>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</si>
  <si>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</si>
  <si>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</si>
  <si>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</si>
  <si>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</si>
  <si>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</si>
  <si>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</si>
  <si>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</si>
  <si>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</si>
  <si>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</si>
  <si>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</si>
  <si>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</si>
  <si>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</si>
  <si>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</si>
  <si>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</si>
  <si>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</si>
  <si>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</si>
  <si>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</si>
  <si>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</si>
  <si>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</si>
  <si>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</si>
  <si>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</si>
  <si>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</si>
  <si>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</si>
  <si>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</si>
  <si>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</si>
  <si>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</si>
  <si>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</si>
  <si>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</si>
  <si>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</si>
  <si>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</si>
  <si>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</si>
  <si>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</si>
  <si>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</si>
  <si>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</si>
  <si>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</si>
  <si>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</si>
  <si>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</si>
  <si>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</si>
  <si>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</si>
  <si>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</si>
  <si>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</si>
  <si>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</si>
  <si>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</si>
  <si>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</si>
  <si>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</si>
  <si>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</si>
  <si>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</si>
  <si>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</si>
  <si>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</si>
  <si>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</si>
  <si>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</si>
  <si>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</si>
  <si>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</si>
  <si>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</si>
  <si>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</si>
  <si>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</si>
  <si>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</si>
  <si>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</si>
  <si>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</si>
  <si>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</si>
  <si>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</si>
  <si>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</si>
  <si>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</si>
  <si>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</si>
  <si>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</si>
  <si>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</si>
  <si>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</si>
  <si>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</si>
  <si>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</si>
  <si>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</si>
  <si>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</si>
  <si>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</si>
  <si>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</si>
  <si>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</si>
  <si>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</si>
  <si>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</si>
  <si>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</si>
  <si>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</si>
  <si>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</si>
  <si>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</si>
  <si>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</si>
  <si>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</si>
  <si>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</si>
  <si>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</si>
  <si>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</si>
  <si>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</si>
  <si>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</si>
  <si>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</si>
  <si>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</si>
  <si>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</si>
  <si>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</si>
  <si>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</si>
  <si>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</si>
  <si>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</si>
  <si>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</si>
  <si>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</si>
  <si>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</si>
  <si>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</si>
  <si>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</si>
  <si>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</si>
  <si>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</si>
  <si>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</si>
  <si>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</si>
  <si>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</si>
  <si>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</si>
  <si>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</si>
  <si>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</si>
  <si>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</si>
  <si>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</si>
  <si>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</si>
  <si>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</si>
  <si>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</si>
  <si>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</si>
  <si>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</si>
  <si>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</si>
  <si>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</si>
  <si>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</si>
  <si>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</si>
  <si>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</si>
  <si>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</si>
  <si>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</si>
  <si>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</si>
  <si>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</si>
  <si>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</si>
  <si>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</si>
  <si>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</si>
  <si>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</si>
  <si>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</si>
  <si>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</si>
  <si>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</si>
  <si>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</si>
  <si>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</si>
  <si>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</si>
  <si>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</si>
  <si>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</si>
  <si>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</si>
  <si>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</si>
  <si>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</si>
  <si>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</si>
  <si>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</si>
  <si>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</si>
  <si>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</si>
  <si>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</si>
  <si>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</si>
  <si>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</si>
  <si>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</si>
  <si>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</si>
  <si>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</si>
  <si>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</si>
  <si>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</si>
  <si>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</si>
  <si>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</si>
  <si>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</si>
  <si>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</si>
  <si>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</si>
  <si>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</si>
  <si>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</si>
  <si>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</si>
  <si>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</si>
  <si>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</si>
  <si>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</si>
  <si>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</si>
  <si>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</si>
  <si>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</si>
  <si>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</si>
  <si>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</si>
  <si>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</si>
  <si>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</si>
  <si>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</si>
  <si>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</si>
  <si>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</si>
  <si>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</si>
  <si>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</si>
  <si>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</si>
  <si>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</si>
  <si>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</si>
  <si>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</si>
  <si>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</si>
  <si>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</si>
  <si>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</si>
  <si>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</si>
  <si>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</si>
  <si>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</si>
  <si>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</si>
  <si>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</si>
  <si>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</si>
  <si>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</si>
  <si>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</si>
  <si>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</si>
  <si>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</si>
  <si>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</si>
  <si>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</si>
  <si>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</si>
  <si>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</si>
  <si>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</si>
  <si>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</si>
  <si>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</si>
  <si>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</si>
  <si>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</si>
  <si>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</si>
  <si>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</si>
  <si>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</si>
  <si>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</si>
  <si>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</si>
  <si>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</si>
  <si>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</si>
  <si>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</si>
  <si>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</si>
  <si>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</si>
  <si>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</si>
  <si>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</si>
  <si>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</si>
  <si>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</si>
  <si>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</si>
  <si>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</si>
  <si>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</si>
  <si>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</si>
  <si>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</si>
  <si>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</si>
  <si>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</si>
  <si>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</si>
  <si>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</si>
  <si>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</si>
  <si>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</si>
  <si>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</si>
  <si>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</si>
  <si>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</si>
  <si>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</si>
  <si>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</si>
  <si>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</si>
  <si>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</si>
  <si>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</si>
  <si>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</si>
  <si>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</si>
  <si>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</si>
  <si>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</si>
  <si>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</si>
  <si>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</si>
  <si>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</si>
  <si>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</si>
  <si>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</si>
  <si>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</si>
  <si>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</si>
  <si>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</si>
  <si>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</si>
  <si>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</si>
  <si>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</si>
  <si>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</si>
  <si>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</si>
  <si>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</si>
  <si>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</si>
  <si>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</si>
  <si>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</si>
  <si>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</si>
  <si>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</si>
  <si>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</si>
  <si>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</si>
  <si>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</si>
  <si>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</si>
  <si>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</si>
  <si>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</si>
  <si>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</si>
  <si>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</si>
  <si>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</si>
  <si>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</si>
  <si>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</si>
  <si>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</si>
  <si>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</si>
  <si>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</si>
  <si>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</si>
  <si>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</si>
  <si>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</si>
  <si>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</si>
  <si>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</si>
  <si>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</si>
  <si>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</si>
  <si>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</si>
  <si>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</si>
  <si>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</si>
  <si>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</si>
  <si>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</si>
  <si>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</si>
  <si>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</si>
  <si>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</si>
  <si>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</si>
  <si>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</si>
  <si>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</si>
  <si>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</si>
  <si>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</si>
  <si>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</si>
  <si>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</si>
  <si>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</si>
  <si>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</si>
  <si>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</si>
  <si>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</si>
  <si>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</si>
  <si>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</si>
  <si>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</si>
  <si>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</si>
  <si>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</si>
  <si>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</si>
  <si>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</si>
  <si>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</si>
  <si>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</si>
  <si>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</si>
  <si>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</si>
  <si>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</si>
  <si>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</si>
  <si>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</si>
  <si>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</si>
  <si>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</si>
  <si>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</si>
  <si>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</si>
  <si>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</si>
  <si>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</si>
  <si>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</si>
  <si>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</si>
  <si>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</si>
  <si>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</si>
  <si>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</si>
  <si>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</si>
  <si>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</si>
  <si>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</si>
  <si>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</si>
  <si>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</si>
  <si>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</si>
  <si>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</si>
  <si>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</si>
  <si>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</si>
  <si>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</si>
  <si>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</si>
  <si>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</si>
  <si>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</si>
  <si>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</si>
  <si>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</si>
  <si>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</si>
  <si>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</si>
  <si>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</si>
  <si>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</si>
  <si>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</si>
  <si>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</si>
  <si>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</si>
  <si>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</si>
  <si>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</si>
  <si>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</si>
  <si>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</si>
  <si>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</si>
  <si>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</si>
  <si>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</si>
  <si>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</si>
  <si>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</si>
  <si>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</si>
  <si>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</si>
  <si>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</si>
  <si>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</si>
  <si>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</si>
  <si>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</si>
  <si>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</si>
  <si>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</si>
  <si>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</si>
  <si>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</si>
  <si>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</si>
  <si>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</si>
  <si>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</si>
  <si>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</si>
  <si>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</si>
  <si>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</si>
  <si>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</si>
  <si>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</si>
  <si>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</si>
  <si>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</si>
  <si>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</si>
  <si>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</si>
  <si>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</si>
  <si>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</si>
  <si>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</si>
  <si>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</si>
  <si>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</si>
  <si>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</si>
  <si>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</si>
  <si>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</si>
  <si>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</si>
  <si>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</si>
  <si>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</si>
  <si>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</si>
  <si>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</si>
  <si>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</si>
  <si>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</si>
  <si>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</si>
  <si>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</si>
  <si>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</si>
  <si>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</si>
  <si>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</si>
  <si>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</si>
  <si>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</si>
  <si>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</si>
  <si>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</si>
  <si>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</si>
  <si>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</si>
  <si>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</si>
  <si>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</si>
  <si>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</si>
  <si>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</si>
  <si>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</si>
  <si>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</si>
  <si>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</si>
  <si>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</si>
  <si>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</si>
  <si>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</si>
  <si>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</si>
  <si>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</si>
  <si>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</si>
  <si>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</si>
  <si>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</si>
  <si>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</si>
  <si>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</si>
  <si>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</si>
  <si>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</si>
  <si>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</si>
  <si>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</si>
  <si>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</si>
  <si>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</si>
  <si>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</si>
  <si>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</si>
  <si>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</si>
  <si>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</si>
  <si>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</si>
  <si>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</si>
  <si>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</si>
  <si>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</si>
  <si>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</si>
  <si>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</si>
  <si>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</si>
  <si>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</si>
  <si>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</si>
  <si>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</si>
  <si>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</si>
  <si>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</si>
  <si>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</si>
  <si>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</si>
  <si>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</si>
  <si>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</si>
  <si>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</si>
  <si>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</si>
  <si>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</si>
  <si>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</si>
  <si>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</si>
  <si>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</si>
  <si>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</si>
  <si>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</si>
  <si>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</si>
  <si>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</si>
  <si>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</si>
  <si>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</si>
  <si>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</si>
  <si>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</si>
  <si>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</si>
  <si>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</si>
  <si>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</si>
  <si>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</si>
  <si>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</si>
  <si>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</si>
  <si>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</si>
  <si>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</si>
  <si>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</si>
  <si>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</si>
  <si>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</si>
  <si>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</si>
  <si>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</si>
  <si>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</si>
  <si>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</si>
  <si>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</si>
  <si>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</si>
  <si>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</si>
  <si>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</si>
  <si>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</si>
  <si>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</si>
  <si>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</si>
  <si>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</si>
  <si>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</si>
  <si>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</si>
  <si>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</si>
  <si>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</si>
  <si>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</si>
  <si>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</si>
  <si>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</si>
  <si>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</si>
  <si>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</si>
  <si>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</si>
  <si>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</si>
  <si>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</si>
  <si>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</si>
  <si>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</si>
  <si>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</si>
  <si>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</si>
  <si>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</si>
  <si>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</si>
  <si>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</si>
  <si>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</si>
  <si>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</si>
  <si>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</si>
  <si>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</si>
  <si>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</si>
  <si>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</si>
  <si>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</si>
  <si>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</si>
  <si>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</si>
  <si>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</si>
  <si>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</si>
  <si>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</si>
  <si>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</si>
  <si>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</si>
  <si>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</si>
  <si>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</si>
  <si>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</si>
  <si>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</si>
  <si>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</si>
  <si>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</si>
  <si>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</si>
  <si>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</si>
  <si>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</si>
  <si>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</si>
  <si>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</si>
  <si>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</si>
  <si>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</si>
  <si>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</si>
  <si>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</si>
  <si>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</si>
  <si>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</si>
  <si>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</si>
  <si>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</si>
  <si>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</si>
  <si>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</si>
  <si>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</si>
  <si>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</si>
  <si>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</si>
  <si>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</si>
  <si>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</si>
  <si>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</si>
  <si>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</si>
  <si>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</si>
  <si>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</si>
  <si>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</si>
  <si>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</si>
  <si>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</si>
  <si>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</si>
  <si>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</si>
  <si>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</si>
  <si>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</si>
  <si>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</si>
  <si>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</si>
  <si>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</si>
  <si>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</si>
  <si>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</si>
  <si>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</si>
  <si>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</si>
  <si>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</si>
  <si>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</si>
  <si>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</si>
  <si>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</si>
  <si>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</si>
  <si>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</si>
  <si>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</si>
  <si>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</si>
  <si>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</si>
  <si>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</si>
  <si>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</si>
  <si>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</si>
  <si>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</si>
  <si>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</si>
  <si>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</si>
  <si>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</si>
  <si>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</si>
  <si>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</si>
  <si>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</si>
  <si>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</si>
  <si>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</si>
  <si>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</si>
  <si>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</si>
  <si>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</si>
  <si>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</si>
  <si>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</si>
  <si>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</si>
  <si>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</si>
  <si>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</si>
  <si>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</si>
  <si>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</si>
  <si>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</si>
  <si>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</si>
  <si>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</si>
  <si>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</si>
  <si>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</si>
  <si>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</si>
  <si>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</si>
  <si>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</si>
  <si>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</si>
  <si>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</si>
  <si>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</si>
  <si>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</si>
  <si>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</si>
  <si>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</si>
  <si>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</si>
  <si>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</si>
  <si>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</si>
  <si>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</si>
  <si>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</si>
  <si>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</si>
  <si>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</si>
  <si>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</si>
  <si>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</si>
  <si>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</si>
  <si>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</si>
  <si>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</si>
  <si>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</si>
  <si>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</si>
  <si>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</si>
  <si>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</si>
  <si>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</si>
  <si>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</si>
  <si>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</si>
  <si>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</si>
  <si>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</si>
  <si>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</si>
  <si>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</si>
  <si>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</si>
  <si>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</si>
  <si>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</si>
  <si>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</si>
  <si>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</si>
  <si>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</si>
  <si>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</si>
  <si>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</si>
  <si>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</si>
  <si>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</si>
  <si>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</si>
  <si>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</si>
  <si>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</si>
  <si>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</si>
  <si>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</si>
  <si>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</si>
  <si>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</si>
  <si>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</si>
  <si>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</si>
  <si>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</si>
  <si>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</si>
  <si>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</si>
  <si>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</si>
  <si>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</si>
  <si>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</si>
  <si>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</si>
  <si>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</si>
  <si>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</si>
  <si>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</si>
  <si>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</si>
  <si>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</si>
  <si>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</si>
  <si>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</si>
  <si>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</si>
  <si>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</si>
  <si>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</si>
  <si>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</si>
  <si>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</si>
  <si>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</si>
  <si>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</si>
  <si>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</si>
  <si>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</si>
  <si>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</si>
  <si>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</si>
  <si>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</si>
  <si>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</si>
  <si>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</si>
  <si>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</si>
  <si>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</si>
  <si>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</si>
  <si>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</si>
  <si>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</si>
  <si>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</si>
  <si>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</si>
  <si>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</si>
  <si>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</si>
  <si>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</si>
  <si>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</si>
  <si>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</si>
  <si>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</si>
  <si>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</si>
  <si>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</si>
  <si>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</si>
  <si>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</si>
  <si>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</si>
  <si>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</si>
  <si>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</si>
  <si>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</si>
  <si>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</si>
  <si>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</si>
  <si>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</si>
  <si>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</si>
  <si>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</si>
  <si>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</si>
  <si>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</si>
  <si>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</si>
  <si>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</si>
  <si>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</si>
  <si>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</si>
  <si>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</si>
  <si>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</si>
  <si>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</si>
  <si>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</si>
  <si>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</si>
  <si>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</si>
  <si>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</si>
  <si>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</si>
  <si>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</si>
  <si>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</si>
  <si>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</si>
  <si>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</si>
  <si>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</si>
  <si>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</si>
  <si>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</si>
  <si>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</si>
  <si>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</si>
  <si>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</si>
  <si>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</si>
  <si>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</si>
  <si>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</si>
  <si>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</si>
  <si>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</si>
  <si>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</si>
  <si>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</si>
  <si>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</si>
  <si>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</si>
  <si>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</si>
  <si>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</si>
  <si>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</si>
  <si>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</si>
  <si>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</si>
  <si>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</si>
  <si>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</si>
  <si>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</si>
  <si>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</si>
  <si>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</si>
  <si>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</si>
  <si>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</si>
  <si>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</si>
  <si>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</si>
  <si>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</si>
  <si>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</si>
  <si>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</si>
  <si>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</si>
  <si>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</si>
  <si>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</si>
  <si>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</si>
  <si>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</si>
  <si>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</si>
  <si>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</si>
  <si>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</si>
  <si>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</si>
  <si>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</si>
  <si>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</si>
  <si>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</si>
  <si>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</si>
  <si>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</si>
  <si>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</si>
  <si>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</si>
  <si>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</si>
  <si>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</si>
  <si>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</si>
  <si>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</si>
  <si>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</si>
  <si>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</si>
  <si>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</si>
  <si>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</si>
  <si>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</si>
  <si>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</si>
  <si>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</si>
  <si>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</si>
  <si>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</si>
  <si>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</si>
  <si>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</si>
  <si>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</si>
  <si>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</si>
  <si>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</si>
  <si>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</si>
  <si>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</si>
  <si>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</si>
  <si>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</si>
  <si>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</si>
  <si>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</si>
  <si>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</si>
  <si>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</si>
  <si>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</si>
  <si>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</si>
  <si>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</si>
  <si>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</si>
  <si>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</si>
  <si>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</si>
  <si>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</si>
  <si>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</si>
  <si>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</si>
  <si>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</si>
  <si>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</si>
  <si>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</si>
  <si>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</si>
  <si>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</si>
  <si>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</si>
  <si>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</si>
  <si>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</si>
  <si>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</si>
  <si>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</si>
  <si>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</si>
  <si>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</si>
  <si>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</si>
  <si>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</si>
  <si>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</si>
  <si>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</si>
  <si>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</si>
  <si>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</si>
  <si>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</si>
  <si>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</si>
  <si>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</si>
  <si>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</si>
  <si>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</si>
  <si>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</si>
  <si>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</si>
  <si>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</si>
  <si>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</si>
  <si>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</si>
  <si>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</si>
  <si>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</si>
  <si>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</si>
  <si>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</si>
  <si>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</si>
  <si>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</si>
  <si>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</si>
  <si>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</si>
  <si>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</si>
  <si>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</si>
  <si>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</si>
  <si>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</si>
  <si>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</si>
  <si>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</si>
  <si>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</si>
  <si>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</si>
  <si>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</si>
  <si>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</si>
  <si>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</si>
  <si>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</si>
  <si>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</si>
  <si>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</si>
  <si>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</si>
  <si>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</si>
  <si>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</si>
  <si>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</si>
  <si>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</si>
  <si>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</si>
  <si>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</si>
  <si>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</si>
  <si>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</si>
  <si>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</si>
  <si>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</si>
  <si>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</si>
  <si>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</si>
  <si>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</si>
  <si>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</si>
  <si>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</si>
  <si>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</si>
  <si>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</si>
  <si>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</si>
  <si>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</si>
  <si>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</si>
  <si>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</si>
  <si>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</si>
  <si>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</si>
  <si>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</si>
  <si>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</si>
  <si>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</si>
  <si>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</si>
  <si>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</si>
  <si>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</si>
  <si>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</si>
  <si>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</si>
  <si>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</si>
  <si>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</si>
  <si>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</si>
  <si>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</si>
  <si>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</si>
  <si>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</si>
  <si>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</si>
  <si>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</si>
  <si>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</si>
  <si>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</si>
  <si>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</si>
  <si>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</si>
  <si>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</si>
  <si>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</si>
  <si>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</si>
  <si>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</si>
  <si>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</si>
  <si>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</si>
  <si>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</si>
  <si>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</si>
  <si>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</si>
  <si>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</si>
  <si>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</si>
  <si>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</si>
  <si>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</si>
  <si>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</si>
  <si>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</si>
  <si>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</si>
  <si>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</si>
  <si>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</si>
  <si>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</si>
  <si>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</si>
  <si>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</si>
  <si>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</si>
  <si>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</si>
  <si>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</si>
  <si>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</si>
  <si>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</si>
  <si>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</si>
  <si>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</si>
  <si>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</si>
  <si>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</si>
  <si>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</si>
  <si>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</si>
  <si>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</si>
  <si>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</si>
  <si>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</si>
  <si>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</si>
  <si>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</si>
  <si>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</si>
  <si>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</si>
  <si>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</si>
  <si>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</si>
  <si>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</si>
  <si>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</si>
  <si>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</si>
  <si>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</si>
  <si>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</si>
  <si>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</si>
  <si>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</si>
  <si>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</si>
  <si>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</si>
  <si>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</si>
  <si>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</si>
  <si>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</si>
  <si>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</si>
  <si>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</si>
  <si>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</si>
  <si>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</si>
  <si>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</si>
  <si>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</si>
  <si>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</si>
  <si>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</si>
  <si>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</si>
  <si>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</si>
  <si>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</si>
  <si>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</si>
  <si>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</si>
  <si>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</si>
  <si>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</si>
  <si>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</si>
  <si>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</si>
  <si>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</si>
  <si>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</si>
  <si>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</si>
  <si>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</si>
  <si>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</si>
  <si>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</si>
  <si>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</si>
  <si>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</si>
  <si>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</si>
  <si>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</si>
  <si>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</si>
  <si>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</si>
  <si>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</si>
  <si>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</si>
  <si>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</si>
  <si>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</si>
  <si>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</si>
  <si>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</si>
  <si>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</si>
  <si>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</si>
  <si>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</si>
  <si>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</si>
  <si>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</si>
  <si>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</si>
  <si>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</si>
  <si>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</si>
  <si>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</si>
  <si>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</si>
  <si>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</si>
  <si>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</si>
  <si>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</si>
  <si>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</si>
  <si>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</si>
  <si>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</si>
  <si>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</si>
  <si>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</si>
  <si>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</si>
  <si>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</si>
  <si>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</si>
  <si>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</si>
  <si>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</si>
  <si>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</si>
  <si>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</si>
  <si>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</si>
  <si>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</si>
  <si>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</si>
  <si>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</si>
  <si>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</si>
  <si>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</si>
  <si>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</si>
  <si>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</si>
  <si>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</si>
  <si>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</si>
  <si>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</si>
  <si>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</si>
  <si>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</si>
  <si>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</si>
  <si>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</si>
  <si>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</si>
  <si>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</si>
  <si>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</si>
  <si>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</si>
  <si>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</si>
  <si>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</si>
  <si>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</si>
  <si>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</si>
  <si>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</si>
  <si>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</si>
  <si>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</si>
  <si>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</si>
  <si>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</si>
  <si>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</si>
  <si>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</si>
  <si>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</si>
  <si>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</si>
  <si>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</si>
  <si>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</si>
  <si>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</si>
  <si>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</si>
  <si>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</si>
  <si>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</si>
  <si>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</si>
  <si>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</si>
  <si>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</si>
  <si>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</si>
  <si>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</si>
  <si>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</si>
  <si>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</si>
  <si>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</si>
  <si>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</si>
  <si>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</si>
  <si>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</si>
  <si>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</si>
  <si>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</si>
  <si>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</si>
  <si>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</si>
  <si>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</si>
  <si>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</si>
  <si>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</si>
  <si>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</si>
  <si>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</si>
  <si>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</si>
  <si>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</si>
  <si>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</si>
  <si>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</si>
  <si>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</si>
  <si>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</si>
  <si>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</si>
  <si>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</si>
  <si>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</si>
  <si>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</si>
  <si>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</si>
  <si>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</si>
  <si>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</si>
  <si>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</si>
  <si>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</si>
  <si>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</si>
  <si>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</si>
  <si>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</si>
  <si>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</si>
  <si>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</si>
  <si>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</si>
  <si>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</si>
  <si>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</si>
  <si>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</si>
  <si>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</si>
  <si>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</si>
  <si>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</si>
  <si>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</si>
  <si>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</si>
  <si>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</si>
  <si>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</si>
  <si>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</si>
  <si>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</si>
  <si>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</si>
  <si>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</si>
  <si>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</si>
  <si>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</si>
  <si>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</si>
  <si>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</si>
  <si>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</si>
  <si>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</si>
  <si>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</si>
  <si>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</si>
  <si>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</si>
  <si>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</si>
  <si>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</si>
  <si>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</si>
  <si>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</si>
  <si>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</si>
  <si>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</si>
  <si>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</si>
  <si>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</si>
  <si>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</si>
  <si>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</si>
  <si>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</si>
  <si>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</si>
  <si>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</si>
  <si>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</si>
  <si>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</si>
  <si>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</si>
  <si>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</si>
  <si>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</si>
  <si>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</si>
  <si>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</si>
  <si>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</si>
  <si>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</si>
  <si>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</si>
  <si>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</si>
  <si>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</si>
  <si>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</si>
  <si>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</si>
  <si>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</si>
  <si>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</si>
  <si>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</si>
  <si>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</si>
  <si>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</si>
  <si>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</si>
  <si>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</si>
  <si>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</si>
  <si>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</si>
  <si>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</si>
  <si>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</si>
  <si>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</si>
  <si>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</si>
  <si>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</si>
  <si>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</si>
  <si>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</si>
  <si>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</si>
  <si>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</si>
  <si>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</si>
  <si>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</si>
  <si>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</si>
  <si>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</si>
  <si>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</si>
  <si>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</si>
  <si>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</si>
  <si>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</si>
  <si>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</si>
  <si>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</si>
  <si>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</si>
  <si>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</si>
  <si>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</si>
  <si>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</si>
  <si>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</si>
  <si>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</si>
  <si>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</si>
  <si>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</si>
  <si>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</si>
  <si>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</si>
  <si>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</si>
  <si>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</si>
  <si>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</si>
  <si>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</si>
  <si>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</si>
  <si>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</si>
  <si>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</si>
  <si>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</si>
  <si>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</si>
  <si>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</si>
  <si>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</si>
  <si>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</si>
  <si>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</si>
  <si>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</si>
  <si>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</si>
  <si>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</si>
  <si>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</si>
  <si>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</si>
  <si>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</si>
  <si>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</si>
  <si>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</si>
  <si>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</si>
  <si>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</si>
  <si>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</si>
  <si>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</si>
  <si>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</si>
  <si>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</si>
  <si>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</si>
  <si>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</si>
  <si>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</si>
  <si>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</si>
  <si>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</si>
  <si>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</si>
  <si>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</si>
  <si>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</si>
  <si>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</si>
  <si>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</si>
  <si>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</si>
  <si>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</si>
  <si>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</si>
  <si>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</si>
  <si>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</si>
  <si>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</si>
  <si>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</si>
  <si>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</si>
  <si>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</si>
  <si>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</si>
  <si>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</si>
  <si>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</si>
  <si>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</si>
  <si>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</si>
  <si>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</si>
  <si>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</si>
  <si>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</si>
  <si>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</si>
  <si>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</si>
  <si>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</si>
  <si>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</si>
  <si>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</si>
  <si>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</si>
  <si>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</si>
  <si>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</si>
  <si>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</si>
  <si>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</si>
  <si>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</si>
  <si>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</si>
  <si>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</si>
  <si>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</si>
  <si>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</si>
  <si>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</si>
  <si>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</si>
  <si>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</si>
  <si>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</si>
  <si>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</si>
  <si>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</si>
  <si>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</si>
  <si>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</si>
  <si>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</si>
  <si>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</si>
  <si>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</si>
  <si>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</si>
  <si>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</si>
  <si>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</si>
  <si>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</si>
  <si>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</si>
  <si>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</si>
  <si>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</si>
  <si>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</si>
  <si>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</si>
  <si>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</si>
  <si>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</si>
  <si>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</si>
  <si>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</si>
  <si>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</si>
  <si>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</si>
  <si>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</si>
  <si>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</si>
  <si>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</si>
  <si>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</si>
  <si>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</si>
  <si>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</si>
  <si>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</si>
  <si>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</si>
  <si>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</si>
  <si>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</si>
  <si>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</si>
  <si>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</si>
  <si>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</si>
  <si>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</si>
  <si>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</si>
  <si>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</si>
  <si>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</si>
  <si>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</si>
  <si>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</si>
  <si>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</si>
  <si>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</si>
  <si>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</si>
  <si>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</si>
  <si>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</si>
  <si>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</si>
  <si>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</si>
  <si>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</si>
  <si>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</si>
  <si>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</si>
  <si>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</si>
  <si>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</si>
  <si>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</si>
  <si>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</si>
  <si>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</si>
  <si>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</si>
  <si>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</si>
  <si>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</si>
  <si>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</si>
  <si>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</si>
  <si>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</si>
  <si>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</si>
  <si>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</si>
  <si>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</si>
  <si>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</si>
  <si>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</si>
  <si>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</si>
  <si>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</si>
  <si>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</si>
  <si>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</si>
  <si>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</si>
  <si>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</si>
  <si>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</si>
  <si>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</si>
  <si>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</si>
  <si>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</si>
  <si>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</si>
  <si>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</si>
  <si>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</si>
  <si>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</si>
  <si>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</si>
  <si>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</si>
  <si>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</si>
  <si>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</si>
  <si>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</si>
  <si>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</si>
  <si>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</si>
  <si>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</si>
  <si>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</si>
  <si>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</si>
  <si>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</si>
  <si>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</si>
  <si>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</si>
  <si>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</si>
  <si>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</si>
  <si>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</si>
  <si>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</si>
  <si>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</si>
  <si>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</si>
  <si>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</si>
  <si>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</si>
  <si>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</si>
  <si>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</si>
  <si>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</si>
  <si>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</si>
  <si>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</si>
  <si>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</si>
  <si>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</si>
  <si>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</si>
  <si>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</si>
  <si>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</si>
  <si>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</si>
  <si>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</si>
  <si>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</si>
  <si>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</si>
  <si>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</si>
  <si>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</si>
  <si>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</si>
  <si>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</si>
  <si>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</si>
  <si>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</si>
  <si>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</si>
  <si>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</si>
  <si>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</si>
  <si>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</si>
  <si>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</si>
  <si>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</si>
  <si>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</si>
  <si>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</si>
  <si>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</si>
  <si>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</si>
  <si>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</si>
  <si>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</si>
  <si>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</si>
  <si>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</si>
  <si>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</si>
  <si>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</si>
  <si>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</si>
  <si>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</si>
  <si>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</si>
  <si>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</si>
  <si>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</si>
  <si>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</si>
  <si>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</si>
  <si>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</si>
  <si>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</si>
  <si>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</si>
  <si>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</si>
  <si>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</si>
  <si>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</si>
  <si>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</si>
  <si>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</si>
  <si>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</si>
  <si>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</si>
  <si>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</si>
  <si>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</si>
  <si>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</si>
  <si>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</si>
  <si>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</si>
  <si>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</si>
  <si>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</si>
  <si>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</si>
  <si>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</si>
  <si>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</si>
  <si>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</si>
  <si>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</si>
  <si>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</si>
  <si>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</si>
  <si>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</si>
  <si>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</si>
  <si>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</si>
  <si>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</si>
  <si>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</si>
  <si>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</si>
  <si>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</si>
  <si>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</si>
  <si>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</si>
  <si>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</si>
  <si>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</si>
  <si>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</si>
  <si>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</si>
  <si>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</si>
  <si>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</si>
  <si>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</si>
  <si>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</si>
  <si>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</si>
  <si>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</si>
  <si>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</si>
  <si>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</si>
  <si>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</si>
  <si>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</si>
  <si>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</si>
  <si>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</si>
  <si>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</si>
  <si>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</si>
  <si>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</si>
  <si>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</si>
  <si>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</si>
  <si>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</si>
  <si>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</si>
  <si>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</si>
  <si>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</si>
  <si>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</si>
  <si>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</si>
  <si>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</si>
  <si>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</si>
  <si>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</si>
  <si>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</si>
  <si>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</si>
  <si>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</si>
  <si>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</si>
  <si>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</si>
  <si>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</si>
  <si>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</si>
  <si>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</si>
  <si>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</si>
  <si>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</si>
  <si>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</si>
  <si>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</si>
  <si>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</si>
  <si>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</si>
  <si>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</si>
  <si>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</si>
  <si>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</si>
  <si>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</si>
  <si>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</si>
  <si>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</si>
  <si>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</si>
  <si>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</si>
  <si>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</si>
  <si>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</si>
  <si>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</si>
  <si>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</si>
  <si>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</si>
  <si>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</si>
  <si>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</si>
  <si>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</si>
  <si>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</si>
  <si>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</si>
  <si>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</si>
  <si>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</si>
  <si>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</si>
  <si>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</si>
  <si>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</si>
  <si>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</si>
  <si>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</si>
  <si>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</si>
  <si>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</si>
  <si>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</si>
  <si>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</si>
  <si>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</si>
  <si>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</si>
  <si>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</si>
  <si>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</si>
  <si>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</si>
  <si>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</si>
  <si>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</si>
  <si>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</si>
  <si>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</si>
  <si>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</si>
  <si>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</si>
  <si>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</si>
  <si>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</si>
  <si>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</si>
  <si>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</si>
  <si>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</si>
  <si>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</si>
  <si>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</si>
  <si>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</si>
  <si>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</si>
  <si>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</si>
  <si>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</si>
  <si>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</si>
  <si>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</si>
  <si>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</si>
  <si>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</si>
  <si>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</si>
  <si>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</si>
  <si>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</si>
  <si>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</si>
  <si>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</si>
  <si>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</si>
  <si>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</si>
  <si>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</si>
  <si>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</si>
  <si>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</si>
  <si>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</si>
  <si>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</si>
  <si>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</si>
  <si>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</si>
  <si>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</si>
  <si>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</si>
  <si>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</si>
  <si>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</si>
  <si>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</si>
  <si>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</si>
  <si>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</si>
  <si>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</si>
  <si>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</si>
  <si>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</si>
  <si>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</si>
  <si>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</si>
  <si>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</si>
  <si>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</si>
  <si>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</si>
  <si>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</si>
  <si>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</si>
  <si>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</si>
  <si>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</si>
  <si>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</si>
  <si>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</si>
  <si>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</si>
  <si>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</si>
  <si>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</si>
  <si>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</si>
  <si>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</si>
  <si>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</si>
  <si>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</si>
  <si>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</si>
  <si>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</si>
  <si>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</si>
  <si>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</si>
  <si>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</si>
  <si>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</si>
  <si>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</si>
  <si>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</si>
  <si>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</si>
  <si>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</si>
  <si>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</si>
  <si>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</si>
  <si>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</si>
  <si>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</si>
  <si>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</si>
  <si>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</si>
  <si>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</si>
  <si>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</si>
  <si>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</si>
  <si>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</si>
  <si>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</si>
  <si>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</si>
  <si>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</si>
  <si>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</si>
  <si>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</si>
  <si>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</si>
  <si>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</si>
  <si>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</si>
  <si>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</si>
  <si>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</si>
  <si>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</si>
  <si>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</si>
  <si>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</si>
  <si>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</si>
  <si>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</si>
  <si>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</si>
  <si>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</si>
  <si>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</si>
  <si>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</si>
  <si>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</si>
  <si>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</si>
  <si>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</si>
  <si>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</si>
  <si>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</si>
  <si>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</si>
  <si>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</si>
  <si>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</si>
  <si>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</si>
  <si>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</si>
  <si>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</si>
  <si>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</si>
  <si>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</si>
  <si>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</si>
  <si>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</si>
  <si>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</si>
  <si>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</si>
  <si>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</si>
  <si>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</si>
  <si>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</si>
  <si>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</si>
  <si>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</si>
  <si>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</si>
  <si>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</si>
  <si>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</si>
  <si>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</si>
  <si>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</si>
  <si>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</si>
  <si>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</si>
  <si>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</si>
  <si>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</si>
  <si>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</si>
  <si>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</si>
  <si>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</si>
  <si>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</si>
  <si>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</si>
  <si>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</si>
  <si>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</si>
  <si>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</si>
  <si>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</si>
  <si>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</si>
  <si>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</si>
  <si>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</si>
  <si>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</si>
  <si>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</si>
  <si>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</si>
  <si>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</si>
  <si>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</si>
  <si>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</si>
  <si>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</si>
  <si>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</si>
  <si>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</si>
  <si>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</si>
  <si>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</si>
  <si>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</si>
  <si>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</si>
  <si>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</si>
  <si>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</si>
  <si>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</si>
  <si>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</si>
  <si>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</si>
  <si>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</si>
  <si>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</si>
  <si>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</si>
  <si>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</si>
  <si>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</si>
  <si>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</si>
  <si>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</si>
  <si>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</si>
  <si>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</si>
  <si>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</si>
  <si>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</si>
  <si>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</si>
  <si>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</si>
  <si>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</si>
  <si>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</si>
  <si>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</si>
  <si>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</si>
  <si>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</si>
  <si>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</si>
  <si>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</si>
  <si>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</si>
  <si>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</si>
  <si>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</si>
  <si>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</si>
  <si>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</si>
  <si>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</si>
  <si>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</si>
  <si>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</si>
  <si>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</si>
  <si>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</si>
  <si>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</si>
  <si>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</si>
  <si>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</si>
  <si>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</si>
  <si>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</si>
  <si>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</si>
  <si>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</si>
  <si>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</si>
  <si>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</si>
  <si>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</si>
  <si>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</si>
  <si>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</si>
  <si>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</si>
  <si>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</si>
  <si>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</si>
  <si>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</si>
  <si>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</si>
  <si>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</si>
  <si>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</si>
  <si>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</si>
  <si>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</si>
  <si>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</si>
  <si>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</si>
  <si>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</si>
  <si>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</si>
  <si>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</si>
  <si>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</si>
  <si>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</si>
  <si>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</si>
  <si>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</si>
  <si>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</si>
  <si>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</si>
  <si>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</si>
  <si>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</si>
  <si>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</si>
  <si>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</si>
  <si>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</si>
  <si>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</si>
  <si>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</si>
  <si>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</si>
  <si>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</si>
  <si>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</si>
  <si>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</si>
  <si>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</si>
  <si>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</si>
  <si>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</si>
  <si>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</si>
  <si>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</si>
  <si>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</si>
  <si>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</si>
  <si>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</si>
  <si>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</si>
  <si>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</si>
  <si>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</si>
  <si>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</si>
  <si>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</si>
  <si>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</si>
  <si>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</si>
  <si>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</si>
  <si>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</si>
  <si>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</si>
  <si>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</si>
  <si>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</si>
  <si>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</si>
  <si>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</si>
  <si>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</si>
  <si>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</si>
  <si>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</si>
  <si>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</si>
  <si>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</si>
  <si>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</si>
  <si>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</si>
  <si>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</si>
  <si>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</si>
  <si>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</si>
  <si>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</si>
  <si>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</si>
  <si>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</si>
  <si>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</si>
  <si>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</si>
  <si>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</si>
  <si>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</si>
  <si>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</si>
  <si>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</si>
  <si>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</si>
  <si>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</si>
  <si>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</si>
  <si>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</si>
  <si>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</si>
  <si>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</si>
  <si>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</si>
  <si>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</si>
  <si>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</si>
  <si>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</si>
  <si>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</si>
  <si>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</si>
  <si>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</si>
  <si>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</si>
  <si>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</si>
  <si>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</si>
  <si>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</si>
  <si>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</si>
  <si>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</si>
  <si>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</si>
  <si>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</si>
  <si>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</si>
  <si>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</si>
  <si>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</si>
  <si>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</si>
  <si>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</si>
  <si>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</si>
  <si>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</si>
  <si>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</si>
  <si>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</si>
  <si>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</si>
  <si>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</si>
  <si>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</si>
  <si>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</si>
  <si>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</si>
  <si>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</si>
  <si>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</si>
  <si>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</si>
  <si>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</si>
  <si>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</si>
  <si>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</si>
  <si>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</si>
  <si>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</si>
  <si>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</si>
  <si>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</si>
  <si>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</si>
  <si>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</si>
  <si>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</si>
  <si>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</si>
  <si>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</si>
  <si>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</si>
  <si>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</si>
  <si>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</si>
  <si>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</si>
  <si>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</si>
  <si>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</si>
  <si>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</si>
  <si>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</si>
  <si>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</si>
  <si>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</si>
  <si>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</si>
  <si>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</si>
  <si>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</si>
  <si>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</si>
  <si>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</si>
  <si>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</si>
  <si>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</si>
  <si>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</si>
  <si>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</si>
  <si>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</si>
  <si>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</si>
  <si>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</si>
  <si>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</si>
  <si>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</si>
  <si>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</si>
  <si>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</si>
  <si>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</si>
  <si>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</si>
  <si>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</si>
  <si>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</si>
  <si>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</si>
  <si>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</si>
  <si>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</si>
  <si>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</si>
  <si>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</si>
  <si>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</si>
  <si>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</si>
  <si>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</si>
  <si>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</si>
  <si>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</si>
  <si>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</si>
  <si>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</si>
  <si>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</si>
  <si>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</si>
  <si>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</si>
  <si>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</si>
  <si>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</si>
  <si>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</si>
  <si>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</si>
  <si>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</si>
  <si>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</si>
  <si>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</si>
  <si>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</si>
  <si>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</si>
  <si>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</si>
  <si>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</si>
  <si>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</si>
  <si>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</si>
  <si>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</si>
  <si>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</si>
  <si>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</si>
  <si>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</si>
  <si>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</si>
  <si>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</si>
  <si>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</si>
  <si>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</si>
  <si>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</si>
  <si>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</si>
  <si>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</si>
  <si>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</si>
  <si>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</si>
  <si>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</si>
  <si>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</si>
  <si>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</si>
  <si>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</si>
  <si>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</si>
  <si>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</si>
  <si>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</si>
  <si>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</si>
  <si>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</si>
  <si>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</si>
  <si>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</si>
  <si>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</si>
  <si>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</si>
  <si>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</si>
  <si>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</si>
  <si>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</si>
  <si>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</si>
  <si>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</si>
  <si>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</si>
  <si>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</si>
  <si>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</si>
  <si>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</si>
  <si>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</si>
  <si>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</si>
  <si>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</si>
  <si>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</si>
  <si>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</si>
  <si>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</si>
  <si>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</si>
  <si>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</si>
  <si>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</si>
  <si>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</si>
  <si>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</si>
  <si>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</si>
  <si>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</si>
  <si>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</si>
  <si>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</si>
  <si>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</si>
  <si>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</si>
  <si>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</si>
  <si>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</si>
  <si>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</si>
  <si>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</si>
  <si>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</si>
  <si>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</si>
  <si>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</si>
  <si>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</si>
  <si>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</si>
  <si>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</si>
  <si>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</si>
  <si>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</si>
  <si>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</si>
  <si>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</si>
  <si>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</si>
  <si>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</si>
  <si>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</si>
  <si>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</si>
  <si>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</si>
  <si>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</si>
  <si>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</si>
  <si>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</si>
  <si>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</si>
  <si>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</si>
  <si>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</si>
  <si>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</si>
  <si>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</si>
  <si>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</si>
  <si>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</si>
  <si>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</si>
  <si>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</si>
  <si>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</si>
  <si>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</si>
  <si>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</si>
  <si>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</si>
  <si>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</si>
  <si>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</si>
  <si>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</si>
  <si>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</si>
  <si>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</si>
  <si>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</si>
  <si>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</si>
  <si>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</si>
  <si>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</si>
  <si>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</si>
  <si>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</si>
  <si>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</si>
  <si>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</si>
  <si>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</si>
  <si>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</si>
  <si>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</si>
  <si>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</si>
  <si>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</si>
  <si>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</si>
  <si>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</si>
  <si>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</si>
  <si>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</si>
  <si>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</si>
  <si>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</si>
  <si>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</si>
  <si>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</si>
  <si>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</si>
  <si>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</si>
  <si>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</si>
  <si>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</si>
  <si>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</si>
  <si>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</si>
  <si>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</si>
  <si>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</si>
  <si>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</si>
  <si>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</si>
  <si>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</si>
  <si>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</si>
  <si>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</si>
  <si>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</si>
  <si>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</si>
  <si>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</si>
  <si>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</si>
  <si>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</si>
  <si>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</si>
  <si>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</si>
  <si>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</si>
  <si>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</si>
  <si>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</si>
  <si>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</si>
  <si>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</si>
  <si>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</si>
  <si>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</si>
  <si>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</si>
  <si>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</si>
  <si>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</si>
  <si>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</si>
  <si>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</si>
  <si>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</si>
  <si>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</si>
  <si>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</si>
  <si>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</si>
  <si>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</si>
  <si>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</si>
  <si>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</si>
  <si>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</si>
  <si>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</si>
  <si>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</si>
  <si>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</si>
  <si>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</si>
  <si>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</si>
  <si>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</si>
  <si>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</si>
  <si>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</si>
  <si>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</si>
  <si>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</si>
  <si>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</si>
  <si>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</si>
  <si>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</si>
  <si>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</si>
  <si>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</si>
  <si>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</si>
  <si>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</si>
  <si>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</si>
  <si>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</si>
  <si>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</si>
  <si>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</si>
  <si>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</si>
  <si>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</si>
  <si>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</si>
  <si>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</si>
  <si>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</si>
  <si>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</si>
  <si>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</si>
  <si>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</si>
  <si>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</si>
  <si>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</si>
  <si>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</si>
  <si>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</si>
  <si>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</si>
  <si>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</si>
  <si>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</si>
  <si>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</si>
  <si>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</si>
  <si>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</si>
  <si>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</si>
  <si>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</si>
  <si>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</si>
  <si>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</si>
  <si>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</si>
  <si>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</si>
  <si>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</si>
  <si>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</si>
  <si>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</si>
  <si>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</si>
  <si>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</si>
  <si>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</si>
  <si>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</si>
  <si>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</si>
  <si>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</si>
  <si>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</si>
  <si>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</si>
  <si>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</si>
  <si>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</si>
  <si>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</si>
  <si>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</si>
  <si>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</si>
  <si>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</si>
  <si>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</si>
  <si>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</si>
  <si>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</si>
  <si>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</si>
  <si>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</si>
  <si>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</si>
  <si>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</si>
  <si>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</si>
  <si>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</si>
  <si>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</si>
  <si>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</si>
  <si>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</si>
  <si>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</si>
  <si>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</si>
  <si>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</si>
  <si>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</si>
  <si>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</si>
  <si>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</si>
  <si>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</si>
  <si>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</si>
  <si>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</si>
  <si>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</si>
  <si>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</si>
  <si>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</si>
  <si>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</si>
  <si>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</si>
  <si>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</si>
  <si>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</si>
  <si>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</si>
  <si>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</si>
  <si>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</si>
  <si>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</si>
  <si>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</si>
  <si>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</si>
  <si>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</si>
  <si>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</si>
  <si>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</si>
  <si>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</si>
  <si>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</si>
  <si>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</si>
  <si>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</si>
  <si>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</si>
  <si>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</si>
  <si>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</si>
  <si>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</si>
  <si>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</si>
  <si>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</si>
  <si>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</si>
  <si>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</si>
  <si>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</si>
  <si>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</si>
  <si>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</si>
  <si>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</si>
  <si>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</si>
  <si>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</si>
  <si>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</si>
  <si>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</si>
  <si>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</si>
  <si>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</si>
  <si>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</si>
  <si>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</si>
  <si>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</si>
  <si>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</si>
  <si>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</si>
  <si>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</si>
  <si>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</si>
  <si>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</si>
  <si>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</si>
  <si>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</si>
  <si>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</si>
  <si>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</si>
  <si>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</si>
  <si>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</si>
  <si>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</si>
  <si>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</si>
  <si>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</si>
  <si>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</si>
  <si>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</si>
  <si>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</si>
  <si>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</si>
  <si>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</si>
  <si>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</si>
  <si>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</si>
  <si>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</si>
  <si>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</si>
  <si>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</si>
  <si>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</si>
  <si>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</si>
  <si>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</si>
  <si>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</si>
  <si>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</si>
  <si>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</si>
  <si>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</si>
  <si>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</si>
  <si>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</si>
  <si>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</si>
  <si>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</si>
  <si>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</si>
  <si>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</si>
  <si>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</si>
  <si>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</si>
  <si>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</si>
  <si>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</si>
  <si>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</si>
  <si>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</si>
  <si>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</si>
  <si>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</si>
  <si>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</si>
  <si>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</si>
  <si>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</si>
  <si>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</si>
  <si>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</si>
  <si>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</si>
  <si>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</si>
  <si>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</si>
  <si>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</si>
  <si>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</si>
  <si>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</si>
  <si>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</si>
  <si>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</si>
  <si>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</si>
  <si>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</si>
  <si>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</si>
  <si>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</si>
  <si>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</si>
  <si>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</si>
  <si>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</si>
  <si>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</si>
  <si>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</si>
  <si>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</si>
  <si>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</si>
  <si>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</si>
  <si>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</si>
  <si>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</si>
  <si>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</si>
  <si>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</si>
  <si>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</si>
  <si>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</si>
  <si>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</si>
  <si>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</si>
  <si>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</si>
  <si>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</si>
  <si>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</si>
  <si>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</si>
  <si>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</si>
  <si>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</si>
  <si>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</si>
  <si>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</si>
  <si>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</si>
  <si>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</si>
  <si>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</si>
  <si>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</si>
  <si>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</si>
  <si>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</si>
  <si>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</si>
  <si>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</si>
  <si>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</si>
  <si>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</si>
  <si>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</si>
  <si>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</si>
  <si>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</si>
  <si>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</si>
  <si>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</si>
  <si>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</si>
  <si>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</si>
  <si>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</si>
  <si>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</si>
  <si>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</si>
  <si>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</si>
  <si>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</si>
  <si>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</si>
  <si>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</si>
  <si>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</si>
  <si>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</si>
  <si>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</si>
  <si>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</si>
  <si>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</si>
  <si>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</si>
  <si>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</si>
  <si>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</si>
  <si>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</si>
  <si>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</si>
  <si>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</si>
  <si>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</si>
  <si>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</si>
  <si>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</si>
  <si>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</si>
  <si>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</si>
  <si>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</si>
  <si>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</si>
  <si>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</si>
  <si>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</si>
  <si>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</si>
  <si>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</si>
  <si>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</si>
  <si>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</si>
  <si>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</si>
  <si>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</si>
  <si>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</si>
  <si>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</si>
  <si>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</si>
  <si>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</si>
  <si>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</si>
  <si>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</si>
  <si>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</si>
  <si>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</si>
  <si>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</si>
  <si>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</si>
  <si>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</si>
  <si>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</si>
  <si>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</si>
  <si>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</si>
  <si>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</si>
  <si>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</si>
  <si>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</si>
  <si>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</si>
  <si>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</si>
  <si>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</si>
  <si>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</si>
  <si>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</si>
  <si>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</si>
  <si>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</si>
  <si>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</si>
  <si>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</si>
  <si>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</si>
  <si>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</si>
  <si>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</si>
  <si>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</si>
  <si>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</si>
  <si>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</si>
  <si>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</si>
  <si>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</si>
  <si>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</si>
  <si>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</si>
  <si>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</si>
  <si>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</si>
  <si>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</si>
  <si>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</si>
  <si>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</si>
  <si>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</si>
  <si>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</si>
  <si>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</si>
  <si>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</si>
  <si>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</si>
  <si>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</si>
  <si>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</si>
  <si>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</si>
  <si>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</si>
  <si>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</si>
  <si>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</si>
  <si>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</si>
  <si>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</si>
  <si>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</si>
  <si>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</si>
  <si>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</si>
  <si>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</si>
  <si>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</si>
  <si>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</si>
  <si>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</si>
  <si>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</si>
  <si>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</si>
  <si>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</si>
  <si>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</si>
  <si>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</si>
  <si>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</si>
  <si>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</si>
  <si>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</si>
  <si>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</si>
  <si>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</si>
  <si>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</si>
  <si>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</si>
  <si>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</si>
  <si>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</si>
  <si>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</si>
  <si>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</si>
  <si>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</si>
  <si>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</si>
  <si>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</si>
  <si>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</si>
  <si>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</si>
  <si>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</si>
  <si>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</si>
  <si>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</si>
  <si>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</si>
  <si>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</si>
  <si>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</si>
  <si>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</si>
  <si>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</si>
  <si>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</si>
  <si>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</si>
  <si>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</si>
  <si>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</si>
  <si>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</si>
  <si>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</si>
  <si>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</si>
  <si>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</si>
  <si>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</si>
  <si>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</si>
  <si>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</si>
  <si>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</si>
  <si>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</si>
  <si>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</si>
  <si>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</si>
  <si>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</si>
  <si>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</si>
  <si>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</si>
  <si>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</si>
  <si>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</si>
  <si>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</si>
  <si>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</si>
  <si>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</si>
  <si>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</si>
  <si>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</si>
  <si>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</si>
  <si>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</si>
  <si>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</si>
  <si>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</si>
  <si>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</si>
  <si>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</si>
  <si>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</si>
  <si>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</si>
  <si>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</si>
  <si>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</si>
  <si>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</si>
  <si>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</si>
  <si>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</si>
  <si>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</si>
  <si>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</si>
  <si>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</si>
  <si>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</si>
  <si>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</si>
  <si>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</si>
  <si>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</si>
  <si>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</si>
  <si>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</si>
  <si>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</si>
  <si>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</si>
  <si>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</si>
  <si>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</si>
  <si>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</si>
  <si>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</si>
  <si>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</si>
  <si>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</si>
  <si>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</si>
  <si>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</si>
  <si>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</si>
  <si>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</si>
  <si>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</si>
  <si>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</si>
  <si>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</si>
  <si>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</si>
  <si>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</si>
  <si>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</si>
  <si>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</si>
  <si>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</si>
  <si>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</si>
  <si>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</si>
  <si>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</si>
  <si>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</si>
  <si>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</si>
  <si>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</si>
  <si>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</si>
  <si>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</si>
  <si>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</si>
  <si>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</si>
  <si>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</si>
  <si>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</si>
  <si>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</si>
  <si>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</si>
  <si>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</si>
  <si>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</si>
  <si>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</si>
  <si>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</si>
  <si>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</si>
  <si>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</si>
  <si>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</si>
  <si>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</si>
  <si>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</si>
  <si>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</si>
  <si>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</si>
  <si>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</si>
  <si>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</si>
  <si>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</si>
  <si>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</si>
  <si>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</si>
  <si>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</si>
  <si>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</si>
  <si>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</si>
  <si>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</si>
  <si>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</si>
  <si>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</si>
  <si>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</si>
  <si>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</si>
  <si>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</si>
  <si>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</si>
  <si>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</si>
  <si>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</si>
  <si>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</si>
  <si>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</si>
  <si>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</si>
  <si>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</si>
  <si>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</si>
  <si>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</si>
  <si>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</si>
  <si>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</si>
  <si>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</si>
  <si>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</si>
  <si>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</si>
  <si>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</si>
  <si>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</si>
  <si>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</si>
  <si>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</si>
  <si>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</si>
  <si>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</si>
  <si>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</si>
  <si>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</si>
  <si>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</si>
  <si>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</si>
  <si>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</si>
  <si>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</si>
  <si>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</si>
  <si>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</si>
  <si>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</si>
  <si>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</si>
  <si>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</si>
  <si>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</si>
  <si>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</si>
  <si>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</si>
  <si>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</si>
  <si>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</si>
  <si>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</si>
  <si>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</si>
  <si>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</si>
  <si>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</si>
  <si>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</si>
  <si>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</si>
  <si>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</si>
  <si>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</si>
  <si>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</si>
  <si>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</si>
  <si>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</si>
  <si>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</si>
  <si>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</si>
  <si>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</si>
  <si>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</si>
  <si>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</si>
  <si>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</si>
  <si>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</si>
  <si>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</si>
  <si>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</si>
  <si>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</si>
  <si>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</si>
  <si>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</si>
  <si>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</si>
  <si>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</si>
  <si>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</si>
  <si>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</si>
  <si>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</si>
  <si>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</si>
  <si>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</si>
  <si>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</si>
  <si>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</si>
  <si>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</si>
  <si>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</si>
  <si>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</si>
  <si>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</si>
  <si>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</si>
  <si>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</si>
  <si>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</si>
  <si>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</si>
  <si>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</si>
  <si>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</si>
  <si>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</si>
  <si>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</si>
  <si>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</si>
  <si>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</si>
  <si>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</si>
  <si>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</si>
  <si>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</si>
  <si>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</si>
  <si>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</si>
  <si>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</si>
  <si>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</si>
  <si>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</si>
  <si>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</si>
  <si>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</si>
  <si>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</si>
  <si>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</si>
  <si>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</si>
  <si>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</si>
  <si>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</si>
  <si>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</si>
  <si>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</si>
  <si>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</si>
  <si>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</si>
  <si>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</si>
  <si>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</si>
  <si>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</si>
  <si>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</si>
  <si>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</si>
  <si>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</si>
  <si>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</si>
  <si>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</si>
  <si>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</si>
  <si>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</si>
  <si>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</si>
  <si>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</si>
  <si>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</si>
  <si>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</si>
  <si>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</si>
  <si>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</si>
  <si>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</si>
  <si>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</si>
  <si>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</si>
  <si>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</si>
  <si>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</si>
  <si>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</si>
  <si>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</si>
  <si>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</si>
  <si>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</si>
  <si>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</si>
  <si>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</si>
  <si>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</si>
  <si>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</si>
  <si>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</si>
  <si>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</si>
  <si>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</si>
  <si>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</si>
  <si>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</si>
  <si>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</si>
  <si>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</si>
  <si>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</si>
  <si>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</si>
  <si>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</si>
  <si>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</si>
  <si>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</si>
  <si>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</si>
  <si>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</si>
  <si>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</si>
  <si>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</si>
  <si>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</si>
  <si>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</si>
  <si>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</si>
  <si>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</si>
  <si>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</si>
  <si>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</si>
  <si>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</si>
  <si>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</si>
  <si>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</si>
  <si>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</si>
  <si>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</si>
  <si>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</si>
  <si>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</si>
  <si>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</si>
  <si>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</si>
  <si>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</si>
  <si>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</si>
  <si>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</si>
  <si>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</si>
  <si>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</si>
  <si>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</si>
  <si>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</si>
  <si>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</si>
  <si>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</si>
  <si>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</si>
  <si>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</si>
  <si>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</si>
  <si>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</si>
  <si>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</si>
  <si>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</si>
  <si>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</si>
  <si>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</si>
  <si>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</si>
  <si>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</si>
  <si>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</si>
  <si>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</si>
  <si>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</si>
  <si>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</si>
  <si>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</si>
  <si>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</si>
  <si>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</si>
  <si>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</si>
  <si>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</si>
  <si>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</si>
  <si>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</si>
  <si>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</si>
  <si>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</si>
  <si>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</si>
  <si>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</si>
  <si>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</si>
  <si>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</si>
  <si>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</si>
  <si>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</si>
  <si>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</si>
  <si>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</si>
  <si>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</si>
  <si>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</si>
  <si>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</si>
  <si>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</si>
  <si>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</si>
  <si>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</si>
  <si>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</si>
  <si>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</si>
  <si>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</si>
  <si>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</si>
  <si>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</si>
  <si>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</si>
  <si>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</si>
  <si>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</si>
  <si>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</si>
  <si>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</si>
  <si>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</si>
  <si>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</si>
  <si>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</si>
  <si>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</si>
  <si>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</si>
  <si>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</si>
  <si>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</si>
  <si>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</si>
  <si>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</si>
  <si>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</si>
  <si>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</si>
  <si>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</si>
  <si>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</si>
  <si>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</si>
  <si>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</si>
  <si>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</si>
  <si>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</si>
  <si>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</si>
  <si>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</si>
  <si>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</si>
  <si>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</si>
  <si>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</si>
  <si>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</si>
  <si>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</si>
  <si>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</si>
  <si>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</si>
  <si>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</si>
  <si>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</si>
  <si>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</si>
  <si>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</si>
  <si>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</si>
  <si>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</si>
  <si>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</si>
  <si>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</si>
  <si>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</si>
  <si>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</si>
  <si>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</si>
  <si>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</si>
  <si>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</si>
  <si>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</si>
  <si>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</si>
  <si>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</si>
  <si>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</si>
  <si>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</si>
  <si>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</si>
  <si>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</si>
  <si>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</si>
  <si>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</si>
  <si>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</si>
  <si>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</si>
  <si>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</si>
  <si>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</si>
  <si>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</si>
  <si>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</si>
  <si>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</si>
  <si>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</si>
  <si>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</si>
  <si>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</si>
  <si>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</si>
  <si>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</si>
  <si>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</si>
  <si>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</si>
  <si>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</si>
  <si>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</si>
  <si>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</si>
  <si>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</si>
  <si>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</si>
  <si>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</si>
  <si>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</si>
  <si>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</si>
  <si>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</si>
  <si>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</si>
  <si>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</si>
  <si>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</si>
  <si>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</si>
  <si>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</si>
  <si>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</si>
  <si>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</si>
  <si>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</si>
  <si>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</si>
  <si>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</si>
  <si>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</si>
  <si>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</si>
  <si>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</si>
  <si>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</si>
  <si>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</si>
  <si>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</si>
  <si>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</si>
  <si>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</si>
  <si>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</si>
  <si>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</si>
  <si>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</si>
  <si>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</si>
  <si>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</si>
  <si>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</si>
  <si>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</si>
  <si>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</si>
  <si>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</si>
  <si>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</si>
  <si>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</si>
  <si>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</si>
  <si>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</si>
  <si>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</si>
  <si>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</si>
  <si>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</si>
  <si>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</si>
  <si>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</si>
  <si>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</si>
  <si>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</si>
  <si>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</si>
  <si>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</si>
  <si>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</si>
  <si>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</si>
  <si>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</si>
  <si>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</si>
  <si>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</si>
  <si>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</si>
  <si>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</si>
  <si>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</si>
  <si>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</si>
  <si>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</si>
  <si>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</si>
  <si>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</si>
  <si>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</si>
  <si>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</si>
  <si>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</si>
  <si>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</si>
  <si>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</si>
  <si>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</si>
  <si>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</si>
  <si>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</si>
  <si>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</si>
  <si>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</si>
  <si>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</si>
  <si>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</si>
  <si>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</si>
  <si>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</si>
  <si>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</si>
  <si>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</si>
  <si>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</si>
  <si>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</si>
  <si>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</si>
  <si>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</si>
  <si>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</si>
  <si>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</si>
  <si>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</si>
  <si>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</si>
  <si>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</si>
  <si>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</si>
  <si>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</si>
  <si>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</si>
  <si>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</si>
  <si>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</si>
  <si>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</si>
  <si>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</si>
  <si>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</si>
  <si>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</si>
  <si>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</si>
  <si>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</si>
  <si>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</si>
  <si>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</si>
  <si>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</si>
  <si>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</si>
  <si>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</si>
  <si>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</si>
  <si>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</si>
  <si>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</si>
  <si>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</si>
  <si>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</si>
  <si>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</si>
  <si>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</si>
  <si>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</si>
  <si>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</si>
  <si>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</si>
  <si>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</si>
  <si>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</si>
  <si>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</si>
  <si>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</si>
  <si>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</si>
  <si>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</si>
  <si>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</si>
  <si>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</si>
  <si>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</si>
  <si>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</si>
  <si>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</si>
  <si>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</si>
  <si>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</si>
  <si>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</si>
  <si>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</si>
  <si>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</si>
  <si>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</si>
  <si>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</si>
  <si>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</si>
  <si>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</si>
  <si>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</si>
  <si>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</si>
  <si>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</si>
  <si>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</si>
  <si>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</si>
  <si>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</si>
  <si>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</si>
  <si>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</si>
  <si>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</si>
  <si>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</si>
  <si>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</si>
  <si>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</si>
  <si>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</si>
  <si>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</si>
  <si>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</si>
  <si>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</si>
  <si>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</si>
  <si>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</si>
  <si>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</si>
  <si>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</si>
  <si>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</si>
  <si>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</si>
  <si>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</si>
  <si>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</si>
  <si>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</si>
  <si>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</si>
  <si>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</si>
  <si>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</si>
  <si>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</si>
  <si>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</si>
  <si>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</si>
  <si>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</si>
  <si>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</si>
  <si>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</si>
  <si>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</si>
  <si>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</si>
  <si>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</si>
  <si>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</si>
  <si>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</si>
  <si>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</si>
  <si>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</si>
  <si>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</si>
  <si>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</si>
  <si>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</si>
  <si>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</si>
  <si>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</si>
  <si>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</si>
  <si>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</si>
  <si>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</si>
  <si>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</si>
  <si>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</si>
  <si>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</si>
  <si>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</si>
  <si>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</si>
  <si>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</si>
  <si>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</si>
  <si>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</si>
  <si>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</si>
  <si>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</si>
  <si>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</si>
  <si>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</si>
  <si>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</si>
  <si>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</si>
  <si>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</si>
  <si>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</si>
  <si>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</si>
  <si>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</si>
  <si>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</si>
  <si>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</si>
  <si>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</si>
  <si>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</si>
  <si>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</si>
  <si>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</si>
  <si>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</si>
  <si>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</si>
  <si>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</si>
  <si>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</si>
  <si>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</si>
  <si>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</si>
  <si>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</si>
  <si>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</si>
  <si>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</si>
  <si>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</si>
  <si>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</si>
  <si>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</si>
  <si>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</si>
  <si>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</si>
  <si>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</si>
  <si>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</si>
  <si>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</si>
  <si>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</si>
  <si>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</si>
  <si>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</si>
  <si>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</si>
  <si>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</si>
  <si>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</si>
  <si>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</si>
  <si>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</si>
  <si>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</si>
  <si>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</si>
  <si>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</si>
  <si>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</si>
  <si>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</si>
  <si>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</si>
  <si>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</si>
  <si>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</si>
  <si>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</si>
  <si>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</si>
  <si>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</si>
  <si>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</si>
  <si>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</si>
  <si>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</si>
  <si>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</si>
  <si>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</si>
  <si>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</si>
  <si>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</si>
  <si>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</si>
  <si>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</si>
  <si>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</si>
  <si>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</si>
  <si>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</si>
  <si>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</si>
  <si>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</si>
  <si>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</si>
  <si>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</si>
  <si>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</si>
  <si>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</si>
  <si>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</si>
  <si>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</si>
  <si>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</si>
  <si>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</si>
  <si>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</si>
  <si>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</si>
  <si>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</si>
  <si>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</si>
  <si>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</si>
  <si>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</si>
  <si>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</si>
  <si>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</si>
  <si>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</si>
  <si>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</si>
  <si>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</si>
  <si>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</si>
  <si>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</si>
  <si>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</si>
  <si>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</si>
  <si>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</si>
  <si>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</si>
  <si>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</si>
  <si>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</si>
  <si>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</si>
  <si>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</si>
  <si>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</si>
  <si>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</si>
  <si>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</si>
  <si>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</si>
  <si>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</si>
  <si>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</si>
  <si>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</si>
  <si>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</si>
  <si>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</si>
  <si>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</si>
  <si>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</si>
  <si>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</si>
  <si>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</si>
  <si>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</si>
  <si>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</si>
  <si>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</si>
  <si>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</si>
  <si>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</si>
  <si>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</si>
  <si>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</si>
  <si>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</si>
  <si>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</si>
  <si>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</si>
  <si>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</si>
  <si>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</si>
  <si>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</si>
  <si>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</si>
  <si>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</si>
  <si>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</si>
  <si>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</si>
  <si>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</si>
  <si>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</si>
  <si>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</si>
  <si>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</si>
  <si>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</si>
  <si>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</si>
  <si>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</si>
  <si>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</si>
  <si>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</si>
  <si>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</si>
  <si>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</si>
  <si>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</si>
  <si>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</si>
  <si>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</si>
  <si>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</si>
  <si>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</si>
  <si>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</si>
  <si>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</si>
  <si>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</si>
  <si>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</si>
  <si>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</si>
  <si>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</si>
  <si>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</si>
  <si>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</si>
  <si>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</si>
  <si>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</si>
  <si>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</si>
  <si>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</si>
  <si>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</si>
  <si>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</si>
  <si>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</si>
  <si>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</si>
  <si>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</si>
  <si>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</si>
  <si>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</si>
  <si>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</si>
  <si>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</si>
  <si>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</si>
  <si>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</si>
  <si>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</si>
  <si>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</si>
  <si>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</si>
  <si>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</si>
  <si>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</si>
  <si>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</si>
  <si>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</si>
  <si>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</si>
  <si>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</si>
  <si>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</si>
  <si>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</si>
  <si>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</si>
  <si>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</si>
  <si>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</si>
  <si>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</si>
  <si>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</si>
  <si>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</si>
  <si>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</si>
  <si>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</si>
  <si>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</si>
  <si>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</si>
  <si>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</si>
  <si>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</si>
  <si>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</si>
  <si>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</si>
  <si>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</si>
  <si>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</si>
  <si>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</si>
  <si>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</si>
  <si>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</si>
  <si>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</si>
  <si>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</si>
  <si>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</si>
  <si>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</si>
  <si>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</si>
  <si>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</si>
  <si>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</si>
  <si>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</si>
  <si>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</si>
  <si>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</si>
  <si>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</si>
  <si>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</si>
  <si>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</si>
  <si>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</si>
  <si>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</si>
  <si>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</si>
  <si>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</si>
  <si>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</si>
  <si>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</si>
  <si>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</si>
  <si>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</si>
  <si>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</si>
  <si>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</si>
  <si>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</si>
  <si>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</si>
  <si>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</si>
  <si>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</si>
  <si>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</si>
  <si>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</si>
  <si>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</si>
  <si>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</si>
  <si>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</si>
  <si>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</si>
  <si>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</si>
  <si>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</si>
  <si>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</si>
  <si>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</si>
  <si>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</si>
  <si>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</si>
  <si>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</si>
  <si>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</si>
  <si>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</si>
  <si>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</si>
  <si>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</si>
  <si>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</si>
  <si>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</si>
  <si>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</si>
  <si>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</si>
  <si>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</si>
  <si>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</si>
  <si>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</si>
  <si>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</si>
  <si>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</si>
  <si>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</si>
  <si>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</si>
  <si>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</si>
  <si>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</si>
  <si>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</si>
  <si>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</si>
  <si>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</si>
  <si>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</si>
  <si>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</si>
  <si>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</si>
  <si>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</si>
  <si>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</si>
  <si>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</si>
  <si>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</si>
  <si>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</si>
  <si>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</si>
  <si>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</si>
  <si>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</si>
  <si>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</si>
  <si>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</si>
  <si>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</si>
  <si>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</si>
  <si>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</si>
  <si>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</si>
  <si>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</si>
  <si>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</si>
  <si>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</si>
  <si>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</si>
  <si>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</si>
  <si>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</si>
  <si>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</si>
  <si>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</si>
  <si>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</si>
  <si>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</si>
  <si>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</si>
  <si>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</si>
  <si>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</si>
  <si>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</si>
  <si>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</si>
  <si>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</si>
  <si>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</si>
  <si>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</si>
  <si>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</si>
  <si>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</si>
  <si>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</si>
  <si>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</si>
  <si>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</si>
  <si>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</si>
  <si>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</si>
  <si>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</si>
  <si>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</si>
  <si>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</si>
  <si>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</si>
  <si>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</si>
  <si>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</si>
  <si>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</si>
  <si>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</si>
  <si>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</si>
  <si>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</si>
  <si>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</si>
  <si>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</si>
  <si>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</si>
  <si>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</si>
  <si>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</si>
  <si>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</si>
  <si>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</si>
  <si>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</si>
  <si>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</si>
  <si>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</si>
  <si>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</si>
  <si>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</si>
  <si>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</si>
  <si>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</si>
  <si>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</si>
  <si>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</si>
  <si>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</si>
  <si>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</si>
  <si>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</si>
  <si>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</si>
  <si>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</si>
  <si>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</si>
  <si>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</si>
  <si>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</si>
  <si>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</si>
  <si>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</si>
  <si>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</si>
  <si>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</si>
  <si>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</si>
  <si>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</si>
  <si>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</si>
  <si>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</si>
  <si>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</si>
  <si>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</si>
  <si>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</si>
  <si>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</si>
  <si>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</si>
  <si>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</si>
  <si>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</si>
  <si>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</si>
  <si>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</si>
  <si>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</si>
  <si>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</si>
  <si>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</si>
  <si>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</si>
  <si>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</si>
  <si>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</si>
  <si>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</si>
  <si>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</si>
  <si>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</si>
  <si>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</si>
  <si>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</si>
  <si>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</si>
  <si>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</si>
  <si>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</si>
  <si>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</si>
  <si>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</si>
  <si>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</si>
  <si>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</si>
  <si>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</si>
  <si>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</si>
  <si>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</si>
  <si>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</si>
  <si>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</si>
  <si>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</si>
  <si>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</si>
  <si>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</si>
  <si>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</si>
  <si>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</si>
  <si>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</si>
  <si>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</si>
  <si>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</si>
  <si>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</si>
  <si>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</si>
  <si>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</si>
  <si>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</si>
  <si>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</si>
  <si>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</si>
  <si>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</si>
  <si>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</si>
  <si>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</si>
  <si>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</si>
  <si>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</si>
  <si>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</si>
  <si>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</si>
  <si>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</si>
  <si>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</si>
  <si>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</si>
  <si>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</si>
  <si>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</si>
  <si>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</si>
  <si>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</si>
  <si>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</si>
  <si>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</si>
  <si>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</si>
  <si>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</si>
  <si>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</si>
  <si>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</si>
  <si>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</si>
  <si>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</si>
  <si>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</si>
  <si>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</si>
  <si>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</si>
  <si>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</si>
  <si>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</si>
  <si>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</si>
  <si>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</si>
  <si>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</si>
  <si>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</si>
  <si>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</si>
  <si>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</si>
  <si>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</si>
  <si>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</si>
  <si>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</si>
  <si>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</si>
  <si>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</si>
  <si>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</si>
  <si>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</si>
  <si>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</si>
  <si>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</si>
  <si>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</si>
  <si>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</si>
  <si>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</si>
  <si>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</si>
  <si>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</si>
  <si>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</si>
  <si>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</si>
  <si>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</si>
  <si>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</si>
  <si>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</si>
  <si>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</si>
  <si>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</si>
  <si>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</si>
  <si>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</si>
  <si>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</si>
  <si>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</si>
  <si>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</si>
  <si>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</si>
  <si>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</si>
  <si>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</si>
  <si>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</si>
  <si>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</si>
  <si>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</si>
  <si>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</si>
  <si>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</si>
  <si>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</si>
  <si>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</si>
  <si>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</si>
  <si>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</si>
  <si>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</si>
  <si>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</si>
  <si>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</si>
  <si>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</si>
  <si>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</si>
  <si>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</si>
  <si>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</si>
  <si>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</si>
  <si>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</si>
  <si>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</si>
  <si>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</si>
  <si>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</si>
  <si>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</si>
  <si>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</si>
  <si>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</si>
  <si>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</si>
  <si>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</si>
  <si>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</si>
  <si>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</si>
  <si>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</si>
  <si>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</si>
  <si>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</si>
  <si>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</si>
  <si>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</si>
  <si>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</si>
  <si>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</si>
  <si>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</si>
  <si>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</si>
  <si>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</si>
  <si>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</si>
  <si>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</si>
  <si>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</si>
  <si>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</si>
  <si>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</si>
  <si>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</si>
  <si>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</si>
  <si>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</si>
  <si>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</si>
  <si>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</si>
  <si>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</si>
  <si>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</si>
  <si>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</si>
  <si>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</si>
  <si>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</si>
  <si>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</si>
  <si>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</si>
  <si>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</si>
  <si>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</si>
  <si>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</si>
  <si>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</si>
  <si>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</si>
  <si>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</si>
  <si>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</si>
  <si>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</si>
  <si>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</si>
  <si>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</si>
  <si>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</si>
  <si>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</si>
  <si>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</si>
  <si>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</si>
  <si>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</si>
  <si>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</si>
  <si>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</si>
  <si>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</si>
  <si>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</si>
  <si>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</si>
  <si>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</si>
  <si>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</si>
  <si>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</si>
  <si>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</si>
  <si>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</si>
  <si>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</si>
  <si>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</si>
  <si>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</si>
  <si>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</si>
  <si>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</si>
  <si>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</si>
  <si>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</si>
  <si>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</si>
  <si>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</si>
  <si>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</si>
  <si>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</si>
  <si>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</si>
  <si>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</si>
  <si>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</si>
  <si>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</si>
  <si>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</si>
  <si>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</si>
  <si>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</si>
  <si>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</si>
  <si>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</si>
  <si>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</si>
  <si>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</si>
  <si>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</si>
  <si>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</si>
  <si>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</si>
  <si>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</si>
  <si>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</si>
  <si>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</si>
  <si>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</si>
  <si>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</si>
  <si>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</si>
  <si>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</si>
  <si>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</si>
  <si>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</si>
  <si>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</si>
  <si>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</si>
  <si>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</si>
  <si>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</si>
  <si>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</si>
  <si>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</si>
  <si>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</si>
  <si>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</si>
  <si>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</si>
  <si>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</si>
  <si>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</si>
  <si>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</si>
  <si>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</si>
  <si>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</si>
  <si>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</si>
  <si>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</si>
  <si>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</si>
  <si>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</si>
  <si>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</si>
  <si>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</si>
  <si>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</si>
  <si>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</si>
  <si>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</si>
  <si>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</si>
  <si>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</si>
  <si>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</si>
  <si>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</si>
  <si>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</si>
  <si>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</si>
  <si>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</si>
  <si>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</si>
  <si>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</si>
  <si>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</si>
  <si>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</si>
  <si>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</si>
  <si>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</si>
  <si>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</si>
  <si>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</si>
  <si>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</si>
  <si>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</si>
  <si>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</si>
  <si>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</si>
  <si>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</si>
  <si>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</si>
  <si>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</si>
  <si>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</si>
  <si>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</si>
  <si>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</si>
  <si>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</si>
  <si>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</si>
  <si>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</si>
  <si>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</si>
  <si>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</si>
  <si>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</si>
  <si>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</si>
  <si>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</si>
  <si>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</si>
  <si>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</si>
  <si>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</si>
  <si>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</si>
  <si>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</si>
  <si>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</si>
  <si>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</si>
  <si>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</si>
  <si>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</si>
  <si>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</si>
  <si>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</si>
  <si>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</si>
  <si>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</si>
  <si>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</si>
  <si>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</si>
  <si>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</si>
  <si>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</si>
  <si>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</si>
  <si>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</si>
  <si>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</si>
  <si>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</si>
  <si>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</si>
  <si>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</si>
  <si>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</si>
  <si>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</si>
  <si>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</si>
  <si>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</si>
  <si>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</si>
  <si>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</si>
  <si>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</si>
  <si>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</si>
  <si>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</si>
  <si>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</si>
  <si>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</si>
  <si>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</si>
  <si>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</si>
  <si>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</si>
  <si>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</si>
  <si>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</si>
  <si>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</si>
  <si>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</si>
  <si>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</si>
  <si>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</si>
  <si>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</si>
  <si>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</si>
  <si>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</si>
  <si>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</si>
  <si>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</si>
  <si>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</si>
  <si>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</si>
  <si>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</si>
  <si>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</si>
  <si>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</si>
  <si>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</si>
  <si>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</si>
  <si>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</si>
  <si>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</si>
  <si>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</si>
  <si>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</si>
  <si>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</si>
  <si>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</si>
  <si>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</si>
  <si>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</si>
  <si>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</si>
  <si>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</si>
  <si>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</si>
  <si>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</si>
  <si>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</si>
  <si>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</si>
  <si>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</si>
  <si>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</si>
  <si>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</si>
  <si>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</si>
  <si>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</si>
  <si>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</si>
  <si>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</si>
  <si>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</si>
  <si>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</si>
  <si>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</si>
  <si>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</si>
  <si>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</si>
  <si>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</si>
  <si>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</si>
  <si>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</si>
  <si>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</si>
  <si>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</si>
  <si>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</si>
  <si>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</si>
  <si>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</si>
  <si>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</si>
  <si>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</si>
  <si>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</si>
  <si>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</si>
  <si>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</si>
  <si>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</si>
  <si>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</si>
  <si>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</si>
  <si>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</si>
  <si>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</si>
  <si>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</si>
  <si>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</si>
  <si>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</si>
  <si>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</si>
  <si>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</si>
  <si>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</si>
  <si>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</si>
  <si>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</si>
  <si>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</si>
  <si>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</si>
  <si>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</si>
  <si>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</si>
  <si>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</si>
  <si>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</si>
  <si>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</si>
  <si>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</si>
  <si>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</si>
  <si>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</si>
  <si>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</si>
  <si>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</si>
  <si>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</si>
  <si>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</si>
  <si>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</si>
  <si>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</si>
  <si>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</si>
  <si>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</si>
  <si>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</si>
  <si>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</si>
  <si>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</si>
  <si>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</si>
  <si>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</si>
  <si>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</si>
  <si>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</si>
  <si>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</si>
  <si>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</si>
  <si>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</si>
  <si>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</si>
  <si>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</si>
  <si>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</si>
  <si>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</si>
  <si>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</si>
  <si>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</si>
  <si>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</si>
  <si>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</si>
  <si>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</si>
  <si>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</si>
  <si>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</si>
  <si>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</si>
  <si>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</si>
  <si>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</si>
  <si>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</si>
  <si>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</si>
  <si>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</si>
  <si>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</si>
  <si>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</si>
  <si>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</si>
  <si>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</si>
  <si>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</si>
  <si>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</si>
  <si>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</si>
  <si>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</si>
  <si>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</si>
  <si>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</si>
  <si>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</si>
  <si>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</si>
  <si>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</si>
  <si>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</si>
  <si>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</si>
  <si>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</si>
  <si>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</si>
  <si>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</si>
  <si>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</si>
  <si>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</si>
  <si>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</si>
  <si>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</si>
  <si>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</si>
  <si>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</si>
  <si>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</si>
  <si>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</si>
  <si>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</si>
  <si>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</si>
  <si>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</si>
  <si>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</si>
  <si>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</si>
  <si>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</si>
  <si>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</si>
  <si>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</si>
  <si>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</si>
  <si>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</si>
  <si>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</si>
  <si>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</si>
  <si>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</si>
  <si>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</si>
  <si>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</si>
  <si>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</si>
  <si>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</si>
  <si>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</si>
  <si>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</si>
  <si>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</si>
  <si>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</si>
  <si>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</si>
  <si>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</si>
  <si>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</si>
  <si>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</si>
  <si>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</si>
  <si>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</si>
  <si>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</si>
  <si>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</si>
  <si>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</si>
  <si>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</si>
  <si>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</si>
  <si>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</si>
  <si>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</si>
  <si>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</si>
  <si>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</si>
  <si>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</si>
  <si>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</si>
  <si>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</si>
  <si>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</si>
  <si>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</si>
  <si>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</si>
  <si>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</si>
  <si>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</si>
  <si>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</si>
  <si>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</si>
  <si>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</si>
  <si>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</si>
  <si>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</si>
  <si>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</si>
  <si>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</si>
  <si>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</si>
  <si>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</si>
  <si>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</si>
  <si>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</si>
  <si>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</si>
  <si>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</si>
  <si>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</si>
  <si>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</si>
  <si>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</si>
  <si>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</si>
  <si>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</si>
  <si>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</si>
  <si>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</si>
  <si>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</si>
  <si>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</si>
  <si>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</si>
  <si>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</si>
  <si>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</si>
  <si>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</si>
  <si>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</si>
  <si>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</si>
  <si>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</si>
  <si>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</si>
  <si>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</si>
  <si>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</si>
  <si>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</si>
  <si>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</si>
  <si>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</si>
  <si>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</si>
  <si>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</si>
  <si>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</si>
  <si>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</si>
  <si>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</si>
  <si>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</si>
  <si>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</si>
  <si>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</si>
  <si>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</si>
  <si>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</si>
  <si>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</si>
  <si>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</si>
  <si>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</si>
  <si>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</si>
  <si>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</si>
  <si>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</si>
  <si>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</si>
  <si>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</si>
  <si>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</si>
  <si>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</si>
  <si>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</si>
  <si>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</si>
  <si>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</si>
  <si>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</si>
  <si>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</si>
  <si>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</si>
  <si>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</si>
  <si>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</si>
  <si>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</si>
  <si>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</si>
  <si>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</si>
  <si>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</si>
  <si>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</si>
  <si>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</si>
  <si>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</si>
  <si>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</si>
  <si>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</si>
  <si>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</si>
  <si>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</si>
  <si>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</si>
  <si>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</si>
  <si>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</si>
  <si>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</si>
  <si>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</si>
  <si>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</si>
  <si>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</si>
  <si>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</si>
  <si>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</si>
  <si>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</si>
  <si>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</si>
  <si>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</si>
  <si>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</si>
  <si>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</si>
  <si>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</si>
  <si>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</si>
  <si>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</si>
  <si>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</si>
  <si>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</si>
  <si>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</si>
  <si>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</si>
  <si>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</si>
  <si>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</si>
  <si>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</si>
  <si>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</si>
  <si>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</si>
  <si>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</si>
  <si>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</si>
  <si>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</si>
  <si>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</si>
  <si>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</si>
  <si>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</si>
  <si>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</si>
  <si>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</si>
  <si>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</si>
  <si>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</si>
  <si>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</si>
  <si>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</si>
  <si>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</si>
  <si>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</si>
  <si>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</si>
  <si>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</si>
  <si>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</si>
  <si>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</si>
  <si>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</si>
  <si>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</si>
  <si>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</si>
  <si>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</si>
  <si>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</si>
  <si>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</si>
  <si>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</si>
  <si>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</si>
  <si>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</si>
  <si>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</si>
  <si>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</si>
  <si>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</si>
  <si>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</si>
  <si>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</si>
  <si>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</si>
  <si>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</si>
  <si>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</si>
  <si>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</si>
  <si>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</si>
  <si>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</si>
  <si>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</si>
  <si>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</si>
  <si>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</si>
  <si>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</si>
  <si>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</si>
  <si>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</si>
  <si>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</si>
  <si>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</si>
  <si>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</si>
  <si>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</si>
  <si>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</si>
  <si>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</si>
  <si>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</si>
  <si>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</si>
  <si>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</si>
  <si>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</si>
  <si>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</si>
  <si>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</si>
  <si>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</si>
  <si>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</si>
  <si>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</si>
  <si>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</si>
  <si>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</si>
  <si>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</si>
  <si>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</si>
  <si>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</si>
  <si>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</si>
  <si>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</si>
  <si>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</si>
  <si>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</si>
  <si>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</si>
  <si>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</si>
  <si>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</si>
  <si>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</si>
  <si>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</si>
  <si>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</si>
  <si>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</si>
  <si>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</si>
  <si>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</si>
  <si>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</si>
  <si>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</si>
  <si>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</si>
  <si>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</si>
  <si>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</si>
  <si>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</si>
  <si>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</si>
  <si>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</si>
  <si>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</si>
  <si>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</si>
  <si>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</si>
  <si>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</si>
  <si>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</si>
  <si>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</si>
  <si>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</si>
  <si>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</si>
  <si>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</si>
  <si>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</si>
  <si>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</si>
  <si>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</si>
  <si>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</si>
  <si>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</si>
  <si>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</si>
  <si>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</si>
  <si>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</si>
  <si>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</si>
  <si>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</si>
  <si>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</si>
  <si>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</si>
  <si>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</si>
  <si>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</si>
  <si>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</si>
  <si>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</si>
  <si>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</si>
  <si>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</si>
  <si>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</si>
  <si>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</si>
  <si>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</si>
  <si>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</si>
  <si>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</si>
  <si>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</si>
  <si>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</si>
  <si>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</si>
  <si>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</si>
  <si>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</si>
  <si>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</si>
  <si>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</si>
  <si>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</si>
  <si>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</si>
  <si>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</si>
  <si>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</si>
  <si>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</si>
  <si>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</si>
  <si>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</si>
  <si>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</si>
  <si>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</si>
  <si>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</si>
  <si>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</si>
  <si>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</si>
  <si>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</si>
  <si>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</si>
  <si>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</si>
  <si>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</si>
  <si>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</si>
  <si>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</si>
  <si>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</si>
  <si>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</si>
  <si>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</si>
  <si>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</si>
  <si>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</si>
  <si>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</si>
  <si>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</si>
  <si>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</si>
  <si>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</si>
  <si>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</si>
  <si>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</si>
  <si>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</si>
  <si>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</si>
  <si>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</si>
  <si>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</si>
  <si>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</si>
  <si>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</si>
  <si>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</si>
  <si>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</si>
  <si>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</si>
  <si>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</si>
  <si>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</si>
  <si>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</si>
  <si>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</si>
  <si>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</si>
  <si>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</si>
  <si>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</si>
  <si>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</si>
  <si>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</si>
  <si>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</si>
  <si>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</si>
  <si>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</si>
  <si>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</si>
  <si>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</si>
  <si>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</si>
  <si>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</si>
  <si>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</si>
  <si>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</si>
  <si>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</si>
  <si>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</si>
  <si>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</si>
  <si>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</si>
  <si>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</si>
  <si>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</si>
  <si>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</si>
  <si>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</si>
  <si>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</si>
  <si>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</si>
  <si>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</si>
  <si>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</si>
  <si>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</si>
  <si>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</si>
  <si>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</si>
  <si>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</si>
  <si>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</si>
  <si>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</si>
  <si>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</si>
  <si>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</si>
  <si>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</si>
  <si>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</si>
  <si>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</si>
  <si>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</si>
  <si>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</si>
  <si>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</si>
  <si>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</si>
  <si>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</si>
  <si>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</si>
  <si>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</si>
  <si>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</si>
  <si>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</si>
  <si>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</si>
  <si>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</si>
  <si>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</si>
  <si>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</si>
  <si>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</si>
  <si>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</si>
  <si>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</si>
  <si>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</si>
  <si>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</si>
  <si>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</si>
  <si>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</si>
  <si>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</si>
  <si>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</si>
  <si>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</si>
  <si>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</si>
  <si>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</si>
  <si>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</si>
  <si>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</si>
  <si>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</si>
  <si>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</si>
  <si>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</si>
  <si>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</si>
  <si>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</si>
  <si>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</si>
  <si>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</si>
  <si>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</si>
  <si>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</si>
  <si>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</si>
  <si>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</si>
  <si>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</si>
  <si>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</si>
  <si>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</si>
  <si>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</si>
  <si>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</si>
  <si>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</si>
  <si>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</si>
  <si>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</si>
  <si>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</si>
  <si>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</si>
  <si>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</si>
  <si>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</si>
  <si>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</si>
  <si>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</si>
  <si>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</si>
  <si>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</si>
  <si>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</si>
  <si>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</si>
  <si>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</si>
  <si>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</si>
  <si>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</si>
  <si>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</si>
  <si>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</si>
  <si>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</si>
  <si>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</si>
  <si>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</si>
  <si>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</si>
  <si>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</si>
  <si>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</si>
  <si>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</si>
  <si>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</si>
  <si>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</si>
  <si>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</si>
  <si>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</si>
  <si>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</si>
  <si>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</si>
  <si>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</si>
  <si>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</si>
  <si>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</si>
  <si>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</si>
  <si>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</si>
  <si>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</si>
  <si>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</si>
  <si>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</si>
  <si>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</si>
  <si>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</si>
  <si>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</si>
  <si>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</si>
  <si>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</si>
  <si>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</si>
  <si>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</si>
  <si>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</si>
  <si>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</si>
  <si>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</si>
  <si>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</si>
  <si>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</si>
  <si>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</si>
  <si>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</si>
  <si>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</si>
  <si>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</si>
  <si>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</si>
  <si>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</si>
  <si>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</si>
  <si>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</si>
  <si>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</si>
  <si>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</si>
  <si>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</si>
  <si>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</si>
  <si>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</si>
  <si>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</si>
  <si>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</si>
  <si>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</si>
  <si>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</si>
  <si>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</si>
  <si>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</si>
  <si>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</si>
  <si>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</si>
  <si>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</si>
  <si>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</si>
  <si>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</si>
  <si>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</si>
  <si>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</si>
  <si>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</si>
  <si>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</si>
  <si>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</si>
  <si>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</si>
  <si>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</si>
  <si>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</si>
  <si>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</si>
  <si>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</si>
  <si>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</si>
  <si>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</si>
  <si>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</si>
  <si>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</si>
  <si>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</si>
  <si>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</si>
  <si>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</si>
  <si>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</si>
  <si>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</si>
  <si>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</si>
  <si>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</si>
  <si>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</si>
  <si>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</si>
  <si>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</si>
  <si>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</si>
  <si>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</si>
  <si>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</si>
  <si>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</si>
  <si>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</si>
  <si>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</si>
  <si>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</si>
  <si>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</si>
  <si>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</si>
  <si>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</si>
  <si>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</si>
  <si>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</si>
  <si>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</si>
  <si>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</si>
  <si>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</si>
  <si>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</si>
  <si>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</si>
  <si>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</si>
  <si>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</si>
  <si>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</si>
  <si>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</si>
  <si>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</si>
  <si>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</si>
  <si>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</si>
  <si>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</si>
  <si>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</si>
  <si>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</si>
  <si>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</si>
  <si>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</si>
  <si>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</si>
  <si>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</si>
  <si>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</si>
  <si>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</si>
  <si>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</si>
  <si>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</si>
  <si>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</si>
  <si>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</si>
  <si>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</si>
  <si>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</si>
  <si>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</si>
  <si>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</si>
  <si>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</si>
  <si>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</si>
  <si>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</si>
  <si>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</si>
  <si>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</si>
  <si>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</si>
  <si>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</si>
  <si>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</si>
  <si>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</si>
  <si>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</si>
  <si>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</si>
  <si>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</si>
  <si>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</si>
  <si>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</si>
  <si>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</si>
  <si>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</si>
  <si>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</si>
  <si>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</si>
  <si>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</si>
  <si>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</si>
  <si>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</si>
  <si>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</si>
  <si>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</si>
  <si>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</si>
  <si>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</si>
  <si>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</si>
  <si>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</si>
  <si>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</si>
  <si>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</si>
  <si>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</si>
  <si>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</si>
  <si>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</si>
  <si>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</si>
  <si>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</si>
  <si>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</si>
  <si>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</si>
  <si>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</si>
  <si>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</si>
  <si>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</si>
  <si>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</si>
  <si>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</si>
  <si>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</si>
  <si>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</si>
  <si>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</si>
  <si>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</si>
  <si>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</si>
  <si>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</si>
  <si>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</si>
  <si>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</si>
  <si>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</si>
  <si>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</si>
  <si>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</si>
  <si>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</si>
  <si>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</si>
  <si>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</si>
  <si>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</si>
  <si>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</si>
  <si>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</si>
  <si>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</si>
  <si>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</si>
  <si>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</si>
  <si>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</si>
  <si>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</si>
  <si>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</si>
  <si>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</si>
  <si>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</si>
  <si>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</si>
  <si>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</si>
  <si>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</si>
  <si>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</si>
  <si>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</si>
  <si>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</si>
  <si>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</si>
  <si>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</si>
  <si>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</si>
  <si>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</si>
  <si>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</si>
  <si>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</si>
  <si>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</si>
  <si>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</si>
  <si>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</si>
  <si>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</si>
  <si>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</si>
  <si>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</si>
  <si>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</si>
  <si>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</si>
  <si>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</si>
  <si>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</si>
  <si>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</si>
  <si>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</si>
  <si>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</si>
  <si>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</si>
  <si>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</si>
  <si>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</si>
  <si>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</si>
  <si>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</si>
  <si>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</si>
  <si>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</si>
  <si>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</si>
  <si>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</si>
  <si>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</si>
  <si>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</si>
  <si>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</si>
  <si>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</si>
  <si>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</si>
  <si>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</si>
  <si>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</si>
  <si>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</si>
  <si>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</si>
  <si>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</si>
  <si>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</si>
  <si>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</si>
  <si>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</si>
  <si>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</si>
  <si>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</si>
  <si>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</si>
  <si>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</si>
  <si>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</si>
  <si>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</si>
  <si>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</si>
  <si>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</si>
  <si>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</si>
  <si>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</si>
  <si>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</si>
  <si>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</si>
  <si>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</si>
  <si>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</si>
  <si>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</si>
  <si>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</si>
  <si>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</si>
  <si>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</si>
  <si>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</si>
  <si>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</si>
  <si>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</si>
  <si>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</si>
  <si>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</si>
  <si>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</si>
  <si>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</si>
  <si>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</si>
  <si>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</si>
  <si>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</si>
  <si>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</si>
  <si>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</si>
  <si>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</si>
  <si>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</si>
  <si>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</si>
  <si>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</si>
  <si>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</si>
  <si>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</si>
  <si>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</si>
  <si>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</si>
  <si>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</si>
  <si>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</si>
  <si>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</si>
  <si>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</si>
  <si>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</si>
  <si>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</si>
  <si>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</si>
  <si>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</si>
  <si>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</si>
  <si>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</si>
  <si>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</si>
  <si>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</si>
  <si>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</si>
  <si>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</si>
  <si>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</si>
  <si>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</si>
  <si>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</si>
  <si>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</si>
  <si>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</si>
  <si>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</si>
  <si>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</si>
  <si>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</si>
  <si>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</si>
  <si>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</si>
  <si>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</si>
  <si>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</si>
  <si>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</si>
  <si>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</si>
  <si>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</si>
  <si>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</si>
  <si>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</si>
  <si>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</si>
  <si>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</si>
  <si>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</si>
  <si>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</si>
  <si>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</si>
  <si>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</si>
  <si>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</si>
  <si>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</si>
  <si>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</si>
  <si>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</si>
  <si>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</si>
  <si>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</si>
  <si>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</si>
  <si>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</si>
  <si>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</si>
  <si>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</si>
  <si>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</si>
  <si>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</si>
  <si>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</si>
  <si>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</si>
  <si>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</si>
  <si>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</si>
  <si>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</si>
  <si>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</si>
  <si>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</si>
  <si>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</si>
  <si>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</si>
  <si>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</si>
  <si>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</si>
  <si>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</si>
  <si>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</si>
  <si>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</si>
  <si>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</si>
  <si>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</si>
  <si>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</si>
  <si>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</si>
  <si>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</si>
  <si>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</si>
  <si>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</si>
  <si>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</si>
  <si>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</si>
  <si>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</si>
  <si>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</si>
  <si>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</si>
  <si>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</si>
  <si>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</si>
  <si>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</si>
  <si>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</si>
  <si>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</si>
  <si>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</si>
  <si>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</si>
  <si>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</si>
  <si>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</si>
  <si>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</si>
  <si>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</si>
  <si>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</si>
  <si>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</si>
  <si>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</si>
  <si>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</si>
  <si>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</si>
  <si>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</si>
  <si>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</si>
  <si>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</si>
  <si>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</si>
  <si>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</si>
  <si>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</si>
  <si>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</si>
  <si>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</si>
  <si>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</si>
  <si>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</si>
  <si>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</si>
  <si>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</si>
  <si>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</si>
  <si>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</si>
  <si>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</si>
  <si>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</si>
  <si>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</si>
  <si>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</si>
  <si>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</si>
  <si>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</si>
  <si>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</si>
  <si>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</si>
  <si>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</si>
  <si>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</si>
  <si>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</si>
  <si>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</si>
  <si>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</si>
  <si>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</si>
  <si>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</si>
  <si>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</si>
  <si>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</si>
  <si>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</si>
  <si>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</si>
  <si>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</si>
  <si>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</si>
  <si>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</si>
  <si>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</si>
  <si>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</si>
  <si>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</si>
  <si>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</si>
  <si>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</si>
  <si>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</si>
  <si>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</si>
  <si>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</si>
  <si>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</si>
  <si>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</si>
  <si>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</si>
  <si>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</si>
  <si>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</si>
  <si>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</si>
  <si>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</si>
  <si>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</si>
  <si>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</si>
  <si>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</si>
  <si>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</si>
  <si>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</si>
  <si>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</si>
  <si>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</si>
  <si>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</si>
  <si>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</si>
  <si>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</si>
  <si>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</si>
  <si>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</si>
  <si>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</si>
  <si>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</si>
  <si>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</si>
  <si>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</si>
  <si>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</si>
  <si>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</si>
  <si>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</si>
  <si>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</si>
  <si>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</si>
  <si>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</si>
  <si>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</si>
  <si>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</si>
  <si>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</si>
  <si>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</si>
  <si>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</si>
  <si>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</si>
  <si>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</si>
  <si>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</si>
  <si>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</si>
  <si>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</si>
  <si>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</si>
  <si>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</si>
  <si>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</si>
  <si>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</si>
  <si>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</si>
  <si>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</si>
  <si>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</si>
  <si>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</si>
  <si>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</si>
  <si>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</si>
  <si>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</si>
  <si>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</si>
  <si>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</si>
  <si>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</si>
  <si>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</si>
  <si>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</si>
  <si>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</si>
  <si>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</si>
  <si>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</si>
  <si>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</si>
  <si>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</si>
  <si>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</si>
  <si>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</si>
  <si>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</si>
  <si>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</si>
  <si>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</si>
  <si>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</si>
  <si>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</si>
  <si>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</si>
  <si>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</si>
  <si>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</si>
  <si>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</si>
  <si>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</si>
  <si>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</si>
  <si>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</si>
  <si>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</si>
  <si>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</si>
  <si>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</si>
  <si>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</si>
  <si>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</si>
  <si>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</si>
  <si>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</si>
  <si>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</si>
  <si>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</si>
  <si>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</si>
  <si>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</si>
  <si>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</si>
  <si>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</si>
  <si>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</si>
  <si>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</si>
  <si>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</si>
  <si>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</si>
  <si>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</si>
  <si>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</si>
  <si>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</si>
  <si>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</si>
  <si>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</si>
  <si>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</si>
  <si>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</si>
  <si>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</si>
  <si>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</si>
  <si>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</si>
  <si>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</si>
  <si>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</si>
  <si>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</si>
  <si>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</si>
  <si>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</si>
  <si>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</si>
  <si>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</si>
  <si>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</si>
  <si>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</si>
  <si>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</si>
  <si>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</si>
  <si>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</si>
  <si>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</si>
  <si>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</si>
  <si>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</si>
  <si>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</si>
  <si>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</si>
  <si>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</si>
  <si>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</si>
  <si>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</si>
  <si>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</si>
  <si>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</si>
  <si>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</si>
  <si>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</si>
  <si>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</si>
  <si>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</si>
  <si>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</si>
  <si>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</si>
  <si>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</si>
  <si>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</si>
  <si>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</si>
  <si>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</si>
  <si>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</si>
  <si>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</si>
  <si>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</si>
  <si>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</si>
  <si>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</si>
  <si>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</si>
  <si>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</si>
  <si>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</si>
  <si>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</si>
  <si>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</si>
  <si>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</si>
  <si>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</si>
  <si>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</si>
  <si>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</si>
  <si>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</si>
  <si>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</si>
  <si>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</si>
  <si>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</si>
  <si>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</si>
  <si>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</si>
  <si>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</si>
  <si>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</si>
  <si>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</si>
  <si>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</si>
  <si>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</si>
  <si>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</si>
  <si>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</si>
  <si>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</si>
  <si>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</si>
  <si>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</si>
  <si>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</si>
  <si>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</si>
  <si>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</si>
  <si>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</si>
  <si>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</si>
  <si>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</si>
  <si>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</si>
  <si>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</si>
  <si>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</si>
  <si>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</si>
  <si>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</si>
  <si>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</si>
  <si>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</si>
  <si>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</si>
  <si>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</si>
  <si>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</si>
  <si>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</si>
  <si>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</si>
  <si>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</si>
  <si>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</si>
  <si>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</si>
  <si>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</si>
  <si>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</si>
  <si>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</si>
  <si>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</si>
  <si>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</si>
  <si>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</si>
  <si>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</si>
  <si>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</si>
  <si>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</si>
  <si>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</si>
  <si>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</si>
  <si>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</si>
  <si>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</si>
  <si>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</si>
  <si>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</si>
  <si>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</si>
  <si>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</si>
  <si>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</si>
  <si>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</si>
  <si>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</si>
  <si>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</si>
  <si>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</si>
  <si>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</si>
  <si>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</si>
  <si>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</si>
  <si>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</si>
  <si>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</si>
  <si>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</si>
  <si>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</si>
  <si>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</si>
  <si>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</si>
  <si>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</si>
  <si>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</si>
  <si>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</si>
  <si>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</si>
  <si>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</si>
  <si>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</si>
  <si>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</si>
  <si>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</si>
  <si>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</si>
  <si>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</si>
  <si>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</si>
  <si>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</si>
  <si>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</si>
  <si>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</si>
  <si>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</si>
  <si>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</si>
  <si>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</si>
  <si>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</si>
  <si>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</si>
  <si>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</si>
  <si>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</si>
  <si>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</si>
  <si>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</si>
  <si>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</si>
  <si>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</si>
  <si>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</si>
  <si>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</si>
  <si>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</si>
  <si>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</si>
  <si>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</si>
  <si>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</si>
  <si>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</si>
  <si>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</si>
  <si>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</si>
  <si>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</si>
  <si>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</si>
  <si>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</si>
  <si>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</si>
  <si>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</si>
  <si>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</si>
  <si>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</si>
  <si>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</si>
  <si>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</si>
  <si>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</si>
  <si>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</si>
  <si>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</si>
  <si>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</si>
  <si>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</si>
  <si>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</si>
  <si>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</si>
  <si>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</si>
  <si>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</si>
  <si>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</si>
  <si>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</si>
  <si>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</si>
  <si>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</si>
  <si>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</si>
  <si>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</si>
  <si>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</si>
  <si>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</si>
  <si>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</si>
  <si>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</si>
  <si>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</si>
  <si>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</si>
  <si>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</si>
  <si>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</si>
  <si>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</si>
  <si>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</si>
  <si>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</si>
  <si>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</si>
  <si>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</si>
  <si>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</si>
  <si>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</si>
  <si>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</si>
  <si>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</si>
  <si>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</si>
  <si>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</si>
  <si>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</si>
  <si>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</si>
  <si>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</si>
  <si>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</si>
  <si>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</si>
  <si>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</si>
  <si>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</si>
  <si>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</si>
  <si>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</si>
  <si>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</si>
  <si>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</si>
  <si>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</si>
  <si>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</si>
  <si>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</si>
  <si>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</si>
  <si>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</si>
  <si>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</si>
  <si>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</si>
  <si>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</si>
  <si>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</si>
  <si>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</si>
  <si>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</si>
  <si>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</si>
  <si>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</si>
  <si>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</si>
  <si>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</si>
  <si>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</si>
  <si>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</si>
  <si>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</si>
  <si>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</si>
  <si>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</si>
  <si>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</si>
  <si>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</si>
  <si>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</si>
  <si>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</si>
  <si>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</si>
  <si>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</si>
  <si>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</si>
  <si>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</si>
  <si>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</si>
  <si>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</si>
  <si>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</si>
  <si>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</si>
  <si>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</si>
  <si>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</si>
  <si>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</si>
  <si>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</si>
  <si>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</si>
  <si>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</si>
  <si>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</si>
  <si>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</si>
  <si>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</si>
  <si>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</si>
  <si>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</si>
  <si>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</si>
  <si>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</si>
  <si>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</si>
  <si>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</si>
  <si>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</si>
  <si>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</si>
  <si>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</si>
  <si>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</si>
  <si>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</si>
  <si>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</si>
  <si>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</si>
  <si>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</si>
  <si>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</si>
  <si>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</si>
  <si>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</si>
  <si>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</si>
  <si>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</si>
  <si>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</si>
  <si>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</si>
  <si>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</si>
  <si>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</si>
  <si>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</si>
  <si>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</si>
  <si>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</si>
  <si>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</si>
  <si>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</si>
  <si>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</si>
  <si>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</si>
  <si>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</si>
  <si>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</si>
  <si>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</si>
  <si>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</si>
  <si>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</si>
  <si>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</si>
  <si>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</si>
  <si>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</si>
  <si>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</si>
  <si>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</si>
  <si>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</si>
  <si>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</si>
  <si>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</si>
  <si>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</si>
  <si>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</si>
  <si>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</si>
  <si>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</si>
  <si>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</si>
  <si>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</si>
  <si>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</si>
  <si>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</si>
  <si>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</si>
  <si>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</si>
  <si>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</si>
  <si>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</si>
  <si>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</si>
  <si>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</si>
  <si>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</si>
  <si>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</si>
  <si>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</si>
  <si>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</si>
  <si>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</si>
  <si>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</si>
  <si>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</si>
  <si>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</si>
  <si>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</si>
  <si>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</si>
  <si>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</si>
  <si>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</si>
  <si>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</si>
  <si>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</si>
  <si>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</si>
  <si>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</si>
  <si>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</si>
  <si>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</si>
  <si>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</si>
  <si>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</si>
  <si>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</si>
  <si>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</si>
  <si>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</si>
  <si>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</si>
  <si>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</si>
  <si>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</si>
  <si>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</si>
  <si>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</si>
  <si>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</si>
  <si>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</si>
  <si>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</si>
  <si>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</si>
  <si>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</si>
  <si>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</si>
  <si>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</si>
  <si>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</si>
  <si>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</si>
  <si>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</si>
  <si>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</si>
  <si>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</si>
  <si>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</si>
  <si>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</si>
  <si>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</si>
  <si>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</si>
  <si>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</si>
  <si>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</si>
  <si>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</si>
  <si>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</si>
  <si>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</si>
  <si>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</si>
  <si>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</si>
  <si>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</si>
  <si>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</si>
  <si>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</si>
  <si>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</si>
  <si>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</si>
  <si>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</si>
  <si>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</si>
  <si>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</si>
  <si>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</si>
  <si>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</si>
  <si>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</si>
  <si>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</si>
  <si>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</si>
  <si>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</si>
  <si>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</si>
  <si>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</si>
  <si>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</si>
  <si>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</si>
  <si>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</si>
  <si>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</si>
  <si>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</si>
  <si>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</si>
  <si>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</si>
  <si>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</si>
  <si>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</si>
  <si>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</si>
  <si>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</si>
  <si>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</si>
  <si>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</si>
  <si>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</si>
  <si>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</si>
  <si>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</si>
  <si>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</si>
  <si>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</si>
  <si>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</si>
  <si>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</si>
  <si>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</si>
  <si>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</si>
  <si>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</si>
  <si>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</si>
  <si>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</si>
  <si>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</si>
  <si>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</si>
  <si>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</si>
  <si>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</si>
  <si>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</si>
  <si>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</si>
  <si>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</si>
  <si>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</si>
  <si>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</si>
  <si>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</si>
  <si>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</si>
  <si>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</si>
  <si>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</si>
  <si>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</si>
  <si>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</si>
  <si>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</si>
  <si>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</si>
  <si>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</si>
  <si>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</si>
  <si>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</si>
  <si>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</si>
  <si>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</si>
  <si>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</si>
  <si>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</si>
  <si>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</si>
  <si>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</si>
  <si>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</si>
  <si>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</si>
  <si>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</si>
  <si>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</si>
  <si>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</si>
  <si>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</si>
  <si>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</si>
  <si>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</si>
  <si>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</si>
  <si>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</si>
  <si>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</si>
  <si>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</si>
  <si>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</si>
  <si>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</si>
  <si>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</si>
  <si>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</si>
  <si>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</si>
  <si>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</si>
  <si>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</si>
  <si>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</si>
  <si>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</si>
  <si>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</si>
  <si>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</si>
  <si>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</si>
  <si>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</si>
  <si>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</si>
  <si>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</si>
  <si>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</si>
  <si>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</si>
  <si>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</si>
  <si>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</si>
  <si>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</si>
  <si>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</si>
  <si>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</si>
  <si>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</si>
  <si>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</si>
  <si>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</si>
  <si>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</si>
  <si>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</si>
  <si>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</si>
  <si>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</si>
  <si>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</si>
  <si>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</si>
  <si>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</si>
  <si>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</si>
  <si>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</si>
  <si>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</si>
  <si>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</si>
  <si>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</si>
  <si>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</si>
  <si>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</si>
  <si>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</si>
  <si>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</si>
  <si>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</si>
  <si>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</si>
  <si>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</si>
  <si>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</si>
  <si>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</si>
  <si>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</si>
  <si>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</si>
  <si>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</si>
  <si>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</si>
  <si>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</si>
  <si>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</si>
  <si>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</si>
  <si>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</si>
  <si>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</si>
  <si>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</si>
  <si>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</si>
  <si>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</si>
  <si>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</si>
  <si>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</si>
  <si>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</si>
  <si>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</si>
  <si>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</si>
  <si>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</si>
  <si>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</si>
  <si>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</si>
  <si>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</si>
  <si>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</si>
  <si>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</si>
  <si>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</si>
  <si>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</si>
  <si>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</si>
  <si>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</si>
  <si>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</si>
  <si>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</si>
  <si>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</si>
  <si>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</si>
  <si>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</si>
  <si>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</si>
  <si>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</si>
  <si>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</si>
  <si>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</si>
  <si>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</si>
  <si>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</si>
  <si>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</si>
  <si>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</si>
  <si>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</si>
  <si>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</si>
  <si>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</si>
  <si>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</si>
  <si>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</si>
  <si>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</si>
  <si>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</si>
  <si>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</si>
  <si>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</si>
  <si>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</si>
  <si>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</si>
  <si>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</si>
  <si>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</si>
  <si>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</si>
  <si>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</si>
  <si>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</si>
  <si>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</si>
  <si>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</si>
  <si>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</si>
  <si>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</si>
  <si>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</si>
  <si>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</si>
  <si>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</si>
  <si>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</si>
  <si>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</si>
  <si>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</si>
  <si>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</si>
  <si>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</si>
  <si>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</si>
  <si>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</si>
  <si>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</si>
  <si>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</si>
  <si>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</si>
  <si>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</si>
  <si>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</si>
  <si>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</si>
  <si>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</si>
  <si>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</si>
  <si>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</si>
  <si>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</si>
  <si>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</si>
  <si>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</si>
  <si>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</si>
  <si>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</si>
  <si>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</si>
  <si>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</si>
  <si>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</si>
  <si>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</si>
  <si>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</si>
  <si>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</si>
  <si>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</si>
  <si>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</si>
  <si>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</si>
  <si>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</si>
  <si>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</si>
  <si>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</si>
  <si>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</si>
  <si>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</si>
  <si>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</si>
  <si>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</si>
  <si>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</si>
  <si>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</si>
  <si>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</si>
  <si>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</si>
  <si>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</si>
  <si>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</si>
  <si>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</si>
  <si>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</si>
  <si>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</si>
  <si>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</si>
  <si>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</si>
  <si>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</si>
  <si>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</si>
  <si>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</si>
  <si>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</si>
  <si>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</si>
  <si>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</si>
  <si>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</si>
  <si>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</si>
  <si>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</si>
  <si>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</si>
  <si>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</si>
  <si>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</si>
  <si>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</si>
  <si>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</si>
  <si>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</si>
  <si>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</si>
  <si>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</si>
  <si>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</si>
  <si>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</si>
  <si>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</si>
  <si>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</si>
  <si>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</si>
  <si>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</si>
  <si>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</si>
  <si>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</si>
  <si>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</si>
  <si>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</si>
  <si>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</si>
  <si>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</si>
  <si>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</si>
  <si>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</si>
  <si>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</si>
  <si>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</si>
  <si>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</si>
  <si>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</si>
  <si>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</si>
  <si>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</si>
  <si>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</si>
  <si>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</si>
  <si>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</si>
  <si>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</si>
  <si>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</si>
  <si>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</si>
  <si>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</si>
  <si>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</si>
  <si>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</si>
  <si>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</si>
  <si>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</si>
  <si>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</si>
  <si>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</si>
  <si>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</si>
  <si>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</si>
  <si>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</si>
  <si>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</si>
  <si>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</si>
  <si>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</si>
  <si>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</si>
  <si>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</si>
  <si>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</si>
  <si>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</si>
  <si>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</si>
  <si>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</si>
  <si>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</si>
  <si>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</si>
  <si>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</si>
  <si>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</si>
  <si>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</si>
  <si>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</si>
  <si>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</si>
  <si>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</si>
  <si>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</si>
  <si>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</si>
  <si>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</si>
  <si>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</si>
  <si>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</si>
  <si>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</si>
  <si>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</si>
  <si>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</si>
  <si>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</si>
  <si>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</si>
  <si>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</si>
  <si>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</si>
  <si>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</si>
  <si>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</si>
  <si>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</si>
  <si>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</si>
  <si>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</si>
  <si>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</si>
  <si>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</si>
  <si>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</si>
  <si>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</si>
  <si>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</si>
  <si>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</si>
  <si>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</si>
  <si>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</si>
  <si>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</si>
  <si>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</si>
  <si>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</si>
  <si>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</si>
  <si>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</si>
  <si>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</si>
  <si>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</si>
  <si>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</si>
  <si>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</si>
  <si>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</si>
  <si>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</si>
  <si>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</si>
  <si>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</si>
  <si>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</si>
  <si>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</si>
  <si>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</si>
  <si>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</si>
  <si>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</si>
  <si>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</si>
  <si>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</si>
  <si>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</si>
  <si>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</si>
  <si>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</si>
  <si>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</si>
  <si>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</si>
  <si>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</si>
  <si>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</si>
  <si>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</si>
  <si>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</si>
  <si>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</si>
  <si>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</si>
  <si>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</si>
  <si>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</si>
  <si>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</si>
  <si>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</si>
  <si>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</si>
  <si>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</si>
  <si>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</si>
  <si>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</si>
  <si>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</si>
  <si>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</si>
  <si>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</si>
  <si>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</si>
  <si>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</si>
  <si>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</si>
  <si>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</si>
  <si>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</si>
  <si>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</si>
  <si>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</si>
  <si>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</si>
  <si>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</si>
  <si>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</si>
  <si>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</si>
  <si>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</si>
  <si>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</si>
  <si>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</si>
  <si>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</si>
  <si>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</si>
  <si>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</si>
  <si>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</si>
  <si>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</si>
  <si>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</si>
  <si>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</si>
  <si>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</si>
  <si>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</si>
  <si>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</si>
  <si>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</si>
  <si>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</si>
  <si>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</si>
  <si>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</si>
  <si>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</si>
  <si>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</si>
  <si>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</si>
  <si>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</si>
  <si>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</si>
  <si>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</si>
  <si>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</si>
  <si>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</si>
  <si>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</si>
  <si>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</si>
  <si>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</si>
  <si>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</si>
  <si>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</si>
  <si>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</si>
  <si>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</si>
  <si>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</si>
  <si>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</si>
  <si>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</si>
  <si>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</si>
  <si>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</si>
  <si>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</si>
  <si>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</si>
  <si>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</si>
  <si>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</si>
  <si>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</si>
  <si>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</si>
  <si>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</si>
  <si>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</si>
  <si>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</si>
  <si>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</si>
  <si>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</si>
  <si>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</si>
  <si>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</si>
  <si>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</si>
  <si>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</si>
  <si>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</si>
  <si>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</si>
  <si>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</si>
  <si>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</si>
  <si>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</si>
  <si>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</si>
  <si>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</si>
  <si>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</si>
  <si>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</si>
  <si>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</si>
  <si>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</si>
  <si>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</si>
  <si>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</si>
  <si>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</si>
  <si>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</si>
  <si>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</si>
  <si>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</si>
  <si>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</si>
  <si>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</si>
  <si>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</si>
  <si>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</si>
  <si>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</si>
  <si>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</si>
  <si>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</si>
  <si>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</si>
  <si>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</si>
  <si>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</si>
  <si>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</si>
  <si>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</si>
  <si>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</si>
  <si>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</si>
  <si>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</si>
  <si>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</si>
  <si>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</si>
  <si>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</si>
  <si>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</si>
  <si>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</si>
  <si>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</si>
  <si>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</si>
  <si>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</si>
  <si>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</si>
  <si>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</si>
  <si>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</si>
  <si>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</si>
  <si>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</si>
  <si>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</si>
  <si>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</si>
  <si>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</si>
  <si>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</si>
  <si>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</si>
  <si>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</si>
  <si>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</si>
  <si>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</si>
  <si>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</si>
  <si>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</si>
  <si>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</si>
  <si>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</si>
  <si>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</si>
  <si>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</si>
  <si>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</si>
  <si>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</si>
  <si>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</si>
  <si>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</si>
  <si>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</si>
  <si>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</si>
  <si>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</si>
  <si>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</si>
  <si>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</si>
  <si>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</si>
  <si>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</si>
  <si>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</si>
  <si>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</si>
  <si>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</si>
  <si>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</si>
  <si>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</si>
  <si>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</si>
  <si>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</si>
  <si>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</si>
  <si>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</si>
  <si>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</si>
  <si>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</si>
  <si>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</si>
  <si>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</si>
  <si>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</si>
  <si>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</si>
  <si>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</si>
  <si>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</si>
  <si>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</si>
  <si>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</si>
  <si>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</si>
  <si>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</si>
  <si>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</si>
  <si>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</si>
  <si>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</si>
  <si>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</si>
  <si>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</si>
  <si>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</si>
  <si>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</si>
  <si>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</si>
  <si>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</si>
  <si>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</si>
  <si>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</si>
  <si>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</si>
  <si>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</si>
  <si>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</si>
  <si>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</si>
  <si>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</si>
  <si>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</si>
  <si>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</si>
  <si>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</si>
  <si>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</si>
  <si>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</si>
  <si>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</si>
  <si>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</si>
  <si>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</si>
  <si>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</si>
  <si>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</si>
  <si>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</si>
  <si>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</si>
  <si>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</si>
  <si>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</si>
  <si>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</si>
  <si>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</si>
  <si>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</si>
  <si>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</si>
  <si>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</si>
  <si>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</si>
  <si>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</si>
  <si>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</si>
  <si>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</si>
  <si>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</si>
  <si>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</si>
  <si>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</si>
  <si>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</si>
  <si>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</si>
  <si>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</si>
  <si>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</si>
  <si>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</si>
  <si>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</si>
  <si>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</si>
  <si>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</si>
  <si>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</si>
  <si>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</si>
  <si>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</si>
  <si>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</si>
  <si>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</si>
  <si>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</si>
  <si>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</si>
  <si>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</si>
  <si>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</si>
  <si>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</si>
  <si>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</si>
  <si>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</si>
  <si>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</si>
  <si>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</si>
  <si>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</si>
  <si>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</si>
  <si>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</si>
  <si>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</si>
  <si>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</si>
  <si>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</si>
  <si>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</si>
  <si>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</si>
  <si>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</si>
  <si>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</si>
  <si>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</si>
  <si>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</si>
  <si>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</si>
  <si>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</si>
  <si>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</si>
  <si>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</si>
  <si>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</si>
  <si>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</si>
  <si>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</si>
  <si>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</si>
  <si>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</si>
  <si>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</si>
  <si>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</si>
  <si>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</si>
  <si>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</si>
  <si>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</si>
  <si>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</si>
  <si>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</si>
  <si>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</si>
  <si>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</si>
  <si>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</si>
  <si>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</si>
  <si>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</si>
  <si>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</si>
  <si>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</si>
  <si>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</si>
  <si>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</si>
  <si>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</si>
  <si>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</si>
  <si>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</si>
  <si>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</si>
  <si>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</si>
  <si>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</si>
  <si>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</si>
  <si>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</si>
  <si>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</si>
  <si>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</si>
  <si>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</si>
  <si>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</si>
  <si>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</si>
  <si>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</si>
  <si>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</si>
  <si>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</si>
  <si>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</si>
  <si>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</si>
  <si>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</si>
  <si>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</si>
  <si>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</si>
  <si>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</si>
  <si>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</si>
  <si>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</si>
  <si>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</si>
  <si>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</si>
  <si>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</si>
  <si>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</si>
  <si>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</si>
  <si>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</si>
  <si>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</si>
  <si>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</si>
  <si>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</si>
  <si>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</si>
  <si>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</si>
  <si>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</si>
  <si>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</si>
  <si>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</si>
  <si>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</si>
  <si>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</si>
  <si>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</si>
  <si>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</si>
  <si>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</si>
  <si>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</si>
  <si>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</si>
  <si>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</si>
  <si>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</si>
  <si>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</si>
  <si>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</si>
  <si>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</si>
  <si>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</si>
  <si>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</si>
  <si>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</si>
  <si>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</si>
  <si>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</si>
  <si>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</si>
  <si>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</si>
  <si>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</si>
  <si>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</si>
  <si>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</si>
  <si>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</si>
  <si>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</si>
  <si>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</si>
  <si>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</si>
  <si>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</si>
  <si>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</si>
  <si>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</si>
  <si>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</si>
  <si>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</si>
  <si>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</si>
  <si>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</si>
  <si>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</si>
  <si>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</si>
  <si>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</si>
  <si>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</si>
  <si>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</si>
  <si>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</si>
  <si>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</si>
  <si>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</si>
  <si>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</si>
  <si>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</si>
  <si>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</si>
  <si>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</si>
  <si>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</si>
  <si>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</si>
  <si>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</si>
  <si>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</si>
  <si>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</si>
  <si>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</si>
  <si>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</si>
  <si>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</si>
  <si>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</si>
  <si>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</si>
  <si>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</si>
  <si>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</si>
  <si>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</si>
  <si>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</si>
  <si>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</si>
  <si>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</si>
  <si>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</si>
  <si>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</si>
  <si>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</si>
  <si>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</si>
  <si>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</si>
  <si>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</si>
  <si>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</si>
  <si>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</si>
  <si>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</si>
  <si>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</si>
  <si>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</si>
  <si>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</si>
  <si>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</si>
  <si>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</si>
  <si>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</si>
  <si>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</si>
  <si>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</si>
  <si>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</si>
  <si>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</si>
  <si>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</si>
  <si>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</si>
  <si>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</si>
  <si>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</si>
  <si>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</si>
  <si>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</si>
  <si>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</si>
  <si>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</si>
  <si>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</si>
  <si>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</si>
  <si>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</si>
  <si>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</si>
  <si>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</si>
  <si>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</si>
  <si>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</si>
  <si>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</si>
  <si>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</si>
  <si>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</si>
  <si>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</si>
  <si>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</si>
  <si>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</si>
  <si>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</si>
  <si>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</si>
  <si>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</si>
  <si>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</si>
  <si>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</si>
  <si>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</si>
  <si>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</si>
  <si>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</si>
  <si>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</si>
  <si>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</si>
  <si>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</si>
  <si>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</si>
  <si>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</si>
  <si>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</si>
  <si>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</si>
  <si>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</si>
  <si>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</si>
  <si>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</si>
  <si>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</si>
  <si>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</si>
  <si>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</si>
  <si>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</si>
  <si>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</si>
  <si>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</si>
  <si>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</si>
  <si>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</si>
  <si>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</si>
  <si>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</si>
  <si>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</si>
  <si>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</si>
  <si>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</si>
  <si>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</si>
  <si>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</si>
  <si>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</si>
  <si>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</si>
  <si>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</si>
  <si>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</si>
  <si>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</si>
  <si>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</si>
  <si>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</si>
  <si>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</si>
  <si>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</si>
  <si>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</si>
  <si>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</si>
  <si>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</si>
  <si>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</si>
  <si>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</si>
  <si>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</si>
  <si>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</si>
  <si>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</si>
  <si>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</si>
  <si>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</si>
  <si>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</si>
  <si>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</si>
  <si>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</si>
  <si>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</si>
  <si>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</si>
  <si>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</si>
  <si>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</si>
  <si>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</si>
  <si>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</si>
  <si>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</si>
  <si>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</si>
  <si>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</si>
  <si>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</si>
  <si>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</si>
  <si>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</si>
  <si>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</si>
  <si>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</si>
  <si>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</si>
  <si>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</si>
  <si>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</si>
  <si>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</si>
  <si>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</si>
  <si>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</si>
  <si>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</si>
  <si>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</si>
  <si>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</si>
  <si>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</si>
  <si>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</si>
  <si>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</si>
  <si>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</si>
  <si>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</si>
  <si>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</si>
  <si>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</si>
  <si>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</si>
  <si>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</si>
  <si>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</si>
  <si>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</si>
  <si>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</si>
  <si>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</si>
  <si>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</si>
  <si>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</si>
  <si>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</si>
  <si>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</si>
  <si>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</si>
  <si>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</si>
  <si>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</si>
  <si>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</si>
  <si>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</si>
  <si>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</si>
  <si>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</si>
  <si>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</si>
  <si>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</si>
  <si>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</si>
  <si>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</si>
  <si>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</si>
  <si>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</si>
  <si>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</si>
  <si>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</si>
  <si>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</si>
  <si>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</si>
  <si>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</si>
  <si>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</si>
  <si>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</si>
  <si>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</si>
  <si>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</si>
  <si>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</si>
  <si>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</si>
  <si>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</si>
  <si>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</si>
  <si>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</si>
  <si>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</si>
  <si>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</si>
  <si>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</si>
  <si>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</si>
  <si>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</si>
  <si>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</si>
  <si>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</si>
  <si>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</si>
  <si>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</si>
  <si>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</si>
  <si>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</si>
  <si>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</si>
  <si>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</si>
  <si>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</si>
  <si>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</si>
  <si>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</si>
  <si>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</si>
  <si>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</si>
  <si>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</si>
  <si>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</si>
  <si>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</si>
  <si>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</si>
  <si>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</si>
  <si>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</si>
  <si>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</si>
  <si>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</si>
  <si>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</si>
  <si>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</si>
  <si>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</si>
  <si>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</si>
  <si>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</si>
  <si>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</si>
  <si>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</si>
  <si>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</si>
  <si>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</si>
  <si>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</si>
  <si>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</si>
  <si>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</si>
  <si>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</si>
  <si>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</si>
  <si>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</si>
  <si>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</si>
  <si>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</si>
  <si>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</si>
  <si>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</si>
  <si>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</si>
  <si>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</si>
  <si>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</si>
  <si>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</si>
  <si>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</si>
  <si>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</si>
  <si>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</si>
  <si>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</si>
  <si>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</si>
  <si>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</si>
  <si>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</si>
  <si>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</si>
  <si>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</si>
  <si>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</si>
  <si>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</si>
  <si>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</si>
  <si>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</si>
  <si>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</si>
  <si>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</si>
  <si>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</si>
  <si>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</si>
  <si>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</si>
  <si>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</si>
  <si>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</si>
  <si>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</si>
  <si>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</si>
  <si>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</si>
  <si>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</si>
  <si>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</si>
  <si>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</si>
  <si>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</si>
  <si>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</si>
  <si>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</si>
  <si>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</si>
  <si>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</si>
  <si>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</si>
  <si>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</si>
  <si>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</si>
  <si>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</si>
  <si>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</si>
  <si>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</si>
  <si>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</si>
  <si>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</si>
  <si>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</si>
  <si>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</si>
  <si>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</si>
  <si>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</si>
  <si>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</si>
  <si>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</si>
  <si>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</si>
  <si>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</si>
  <si>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</si>
  <si>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</si>
  <si>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</si>
  <si>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</si>
  <si>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</si>
  <si>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</si>
  <si>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</si>
  <si>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</si>
  <si>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</si>
  <si>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</si>
  <si>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</si>
  <si>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</si>
  <si>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</si>
  <si>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</si>
  <si>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</si>
  <si>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</si>
  <si>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</si>
  <si>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</si>
  <si>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</si>
  <si>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</si>
  <si>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</si>
  <si>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</si>
  <si>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</si>
  <si>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</si>
  <si>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</si>
  <si>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</si>
  <si>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</si>
  <si>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</si>
  <si>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</si>
  <si>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</si>
  <si>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</si>
  <si>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</si>
  <si>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</si>
  <si>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</si>
  <si>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</si>
  <si>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</si>
  <si>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</si>
  <si>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</si>
  <si>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</si>
  <si>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</si>
  <si>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</si>
  <si>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</si>
  <si>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</si>
  <si>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</si>
  <si>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</si>
  <si>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</si>
  <si>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</si>
  <si>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</si>
  <si>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</si>
  <si>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</si>
  <si>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</si>
  <si>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</si>
  <si>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</si>
  <si>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</si>
  <si>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</si>
  <si>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</si>
  <si>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</si>
  <si>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</si>
  <si>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</si>
  <si>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</si>
  <si>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</si>
  <si>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</si>
  <si>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</si>
  <si>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</si>
  <si>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</si>
  <si>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</si>
  <si>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</si>
  <si>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</si>
  <si>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</si>
  <si>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</si>
  <si>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</si>
  <si>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</si>
  <si>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</si>
  <si>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</si>
  <si>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</si>
  <si>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</si>
  <si>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</si>
  <si>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</si>
  <si>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</si>
  <si>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</si>
  <si>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</si>
  <si>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</si>
  <si>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</si>
  <si>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</si>
  <si>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</si>
  <si>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</si>
  <si>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</si>
  <si>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</si>
  <si>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</si>
  <si>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</si>
  <si>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</si>
  <si>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</si>
  <si>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</si>
  <si>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</si>
  <si>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</si>
  <si>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</si>
  <si>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</si>
  <si>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</si>
  <si>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</si>
  <si>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</si>
  <si>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</si>
  <si>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</si>
  <si>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</si>
  <si>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</si>
  <si>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</si>
  <si>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</si>
  <si>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</si>
  <si>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</si>
  <si>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</si>
  <si>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</si>
  <si>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</si>
  <si>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</si>
  <si>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</si>
  <si>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</si>
  <si>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</si>
  <si>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</si>
  <si>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</si>
  <si>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</si>
  <si>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</si>
  <si>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</si>
  <si>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</si>
  <si>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</si>
  <si>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</si>
  <si>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</si>
  <si>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</si>
  <si>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</si>
  <si>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</si>
  <si>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</si>
  <si>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</si>
  <si>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</si>
  <si>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</si>
  <si>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</si>
  <si>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</si>
  <si>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</si>
  <si>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</si>
  <si>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</si>
  <si>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</si>
  <si>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</si>
  <si>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</si>
  <si>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</si>
  <si>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</si>
  <si>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</si>
  <si>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</si>
  <si>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</si>
  <si>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</si>
  <si>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</si>
  <si>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</si>
  <si>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</si>
  <si>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</si>
  <si>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</si>
  <si>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</si>
  <si>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</si>
  <si>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</si>
  <si>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</si>
  <si>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</si>
  <si>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</si>
  <si>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</si>
  <si>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</si>
  <si>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</si>
  <si>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</si>
  <si>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</si>
  <si>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</si>
  <si>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</si>
  <si>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</si>
  <si>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</si>
  <si>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</si>
  <si>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</si>
  <si>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</si>
  <si>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</si>
  <si>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</si>
  <si>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</si>
  <si>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</si>
  <si>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</si>
  <si>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</si>
  <si>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</si>
  <si>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</si>
  <si>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</si>
  <si>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</si>
  <si>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</si>
  <si>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</si>
  <si>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</si>
  <si>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</si>
  <si>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</si>
  <si>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</si>
  <si>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</si>
  <si>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</si>
  <si>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</si>
  <si>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</si>
  <si>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</si>
  <si>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</si>
  <si>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</si>
  <si>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</si>
  <si>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</si>
  <si>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</si>
  <si>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</si>
  <si>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</si>
  <si>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</si>
  <si>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</si>
  <si>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</si>
  <si>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</si>
  <si>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</si>
  <si>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</si>
  <si>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</si>
  <si>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</si>
  <si>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</si>
  <si>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</si>
  <si>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</si>
  <si>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</si>
  <si>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</si>
  <si>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</si>
  <si>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</si>
  <si>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</si>
  <si>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</si>
  <si>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</si>
  <si>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</si>
  <si>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</si>
  <si>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</si>
  <si>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</si>
  <si>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</si>
  <si>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</si>
  <si>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</si>
  <si>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</si>
  <si>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</si>
  <si>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</si>
  <si>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</si>
  <si>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</si>
  <si>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</si>
  <si>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</si>
  <si>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</si>
  <si>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</si>
  <si>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</si>
  <si>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</si>
  <si>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</si>
  <si>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</si>
  <si>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</si>
  <si>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</si>
  <si>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</si>
  <si>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</si>
  <si>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</si>
  <si>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</si>
  <si>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</si>
  <si>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</si>
  <si>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</si>
  <si>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</si>
  <si>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</si>
  <si>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</si>
  <si>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</si>
  <si>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</si>
  <si>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</si>
  <si>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</si>
  <si>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</si>
  <si>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</si>
  <si>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</si>
  <si>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</si>
  <si>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</si>
  <si>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</si>
  <si>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</si>
  <si>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</si>
  <si>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</si>
  <si>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</si>
  <si>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</si>
  <si>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</si>
  <si>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</si>
  <si>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</si>
  <si>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</si>
  <si>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</si>
  <si>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</si>
  <si>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</si>
  <si>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</si>
  <si>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</si>
  <si>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</si>
  <si>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</si>
  <si>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</si>
  <si>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</si>
  <si>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</si>
  <si>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</si>
  <si>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</si>
  <si>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</si>
  <si>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</si>
  <si>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</si>
  <si>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</si>
  <si>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</si>
  <si>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</si>
  <si>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</si>
  <si>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</si>
  <si>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</si>
  <si>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</si>
  <si>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</si>
  <si>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</si>
  <si>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</si>
  <si>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</si>
  <si>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</si>
  <si>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</si>
  <si>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</si>
  <si>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</si>
  <si>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</si>
  <si>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</si>
  <si>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</si>
  <si>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</si>
  <si>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</si>
  <si>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</si>
  <si>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</si>
  <si>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</si>
  <si>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</si>
  <si>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</si>
  <si>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</si>
  <si>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</si>
  <si>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</si>
  <si>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</si>
  <si>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</si>
  <si>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</si>
  <si>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</si>
  <si>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</si>
  <si>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</si>
  <si>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</si>
  <si>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</si>
  <si>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</si>
  <si>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</si>
  <si>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</si>
  <si>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</si>
  <si>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</si>
  <si>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</si>
  <si>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</si>
  <si>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</si>
  <si>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</si>
  <si>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</si>
  <si>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</si>
  <si>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</si>
  <si>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</si>
  <si>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</si>
  <si>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</si>
  <si>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</si>
  <si>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</si>
  <si>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</si>
  <si>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</si>
  <si>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</si>
  <si>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</si>
  <si>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</si>
  <si>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</si>
  <si>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</si>
  <si>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</si>
  <si>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</si>
  <si>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</si>
  <si>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</si>
  <si>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</si>
  <si>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</si>
  <si>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</si>
  <si>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</si>
  <si>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</si>
  <si>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</si>
  <si>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</si>
  <si>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</si>
  <si>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</si>
  <si>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</si>
  <si>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</si>
  <si>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</si>
  <si>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</si>
  <si>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</si>
  <si>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</si>
  <si>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</si>
  <si>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</si>
  <si>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</si>
  <si>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</si>
  <si>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</si>
  <si>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</si>
  <si>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</si>
  <si>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</si>
  <si>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</si>
  <si>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</si>
  <si>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</si>
  <si>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</si>
  <si>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</si>
  <si>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</si>
  <si>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</si>
  <si>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</si>
  <si>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</si>
  <si>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</si>
  <si>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</si>
  <si>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</si>
  <si>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</si>
  <si>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</si>
  <si>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</si>
  <si>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</si>
  <si>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</si>
  <si>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</si>
  <si>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</si>
  <si>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</si>
  <si>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</si>
  <si>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</si>
  <si>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</si>
  <si>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</si>
  <si>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</si>
  <si>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</si>
  <si>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</si>
  <si>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</si>
  <si>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</si>
  <si>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</si>
  <si>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</si>
  <si>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</si>
  <si>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</si>
  <si>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</si>
  <si>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</si>
  <si>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</si>
  <si>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</si>
  <si>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</si>
  <si>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</si>
  <si>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</si>
  <si>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</si>
  <si>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</si>
  <si>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</si>
  <si>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</si>
  <si>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</si>
  <si>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</si>
  <si>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</si>
  <si>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</si>
  <si>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</si>
  <si>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</si>
  <si>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</si>
  <si>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</si>
  <si>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</si>
  <si>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</si>
  <si>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</si>
  <si>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</si>
  <si>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</si>
  <si>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</si>
  <si>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</si>
  <si>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</si>
  <si>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</si>
  <si>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</si>
  <si>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</si>
  <si>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</si>
  <si>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</si>
  <si>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</si>
  <si>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</si>
  <si>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</si>
  <si>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</si>
  <si>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</si>
  <si>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</si>
  <si>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</si>
  <si>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</si>
  <si>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</si>
  <si>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</si>
  <si>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</si>
  <si>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</si>
  <si>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</si>
  <si>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</si>
  <si>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</si>
  <si>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</si>
  <si>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</si>
  <si>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</si>
  <si>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</si>
  <si>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</si>
  <si>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</si>
  <si>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</si>
  <si>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</si>
  <si>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</si>
  <si>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</si>
  <si>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</si>
  <si>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</si>
  <si>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</si>
  <si>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</si>
  <si>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</si>
  <si>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</si>
  <si>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</si>
  <si>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</si>
  <si>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</si>
  <si>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</si>
  <si>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</si>
  <si>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</si>
  <si>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</si>
  <si>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</si>
  <si>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</si>
  <si>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</si>
  <si>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</si>
  <si>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</si>
  <si>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</si>
  <si>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</si>
  <si>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</si>
  <si>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</si>
  <si>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</si>
  <si>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</si>
  <si>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</si>
  <si>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</si>
  <si>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</si>
  <si>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</si>
  <si>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</si>
  <si>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</si>
  <si>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</si>
  <si>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</si>
  <si>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</si>
  <si>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</si>
  <si>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</si>
  <si>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</si>
  <si>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</si>
  <si>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</si>
  <si>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</si>
  <si>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</si>
  <si>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</si>
  <si>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</si>
  <si>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</si>
  <si>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</si>
  <si>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</si>
  <si>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</si>
  <si>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</si>
  <si>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</si>
  <si>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</si>
  <si>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</si>
  <si>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</si>
  <si>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</si>
  <si>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</si>
  <si>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</si>
  <si>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</si>
  <si>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</si>
  <si>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</si>
  <si>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</si>
  <si>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</si>
  <si>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</si>
  <si>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</si>
  <si>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</si>
  <si>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</si>
  <si>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</si>
  <si>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</si>
  <si>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</si>
  <si>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</si>
  <si>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</si>
  <si>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</si>
  <si>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</si>
  <si>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</si>
  <si>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</si>
  <si>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</si>
  <si>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</si>
  <si>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</si>
  <si>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</si>
  <si>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</si>
  <si>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</si>
  <si>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</si>
  <si>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</si>
  <si>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</si>
  <si>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</si>
  <si>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</si>
  <si>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</si>
  <si>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</si>
  <si>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</si>
  <si>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</si>
  <si>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</si>
  <si>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</si>
  <si>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</si>
  <si>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</si>
  <si>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</si>
  <si>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</si>
  <si>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</si>
  <si>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</si>
  <si>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</si>
  <si>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</si>
  <si>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</si>
  <si>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</si>
  <si>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</si>
  <si>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</si>
  <si>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</si>
  <si>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</si>
  <si>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</si>
  <si>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</si>
  <si>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</si>
  <si>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</si>
  <si>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</si>
  <si>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</si>
  <si>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</si>
  <si>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</si>
  <si>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</si>
  <si>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</si>
  <si>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</si>
  <si>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</si>
  <si>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</si>
  <si>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</si>
  <si>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</si>
  <si>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</si>
  <si>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</si>
  <si>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</si>
  <si>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</si>
  <si>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</si>
  <si>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</si>
  <si>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</si>
  <si>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</si>
  <si>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</si>
  <si>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</si>
  <si>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</si>
  <si>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</si>
  <si>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</si>
  <si>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</si>
  <si>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</si>
  <si>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</si>
  <si>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</si>
  <si>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</si>
  <si>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</si>
  <si>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</si>
  <si>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</si>
  <si>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</si>
  <si>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</si>
  <si>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</si>
  <si>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</si>
  <si>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</si>
  <si>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</si>
  <si>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</si>
  <si>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</si>
  <si>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</si>
  <si>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</si>
  <si>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</si>
  <si>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</si>
  <si>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</si>
  <si>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</si>
  <si>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</si>
  <si>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</si>
  <si>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</si>
  <si>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</si>
  <si>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</si>
  <si>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</si>
  <si>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</si>
  <si>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</si>
  <si>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</si>
  <si>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</si>
  <si>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</si>
  <si>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</si>
  <si>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</si>
  <si>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</si>
  <si>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</si>
  <si>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</si>
  <si>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</si>
  <si>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</si>
  <si>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</si>
  <si>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</si>
  <si>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</si>
  <si>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</si>
  <si>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</si>
  <si>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</si>
  <si>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</si>
  <si>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</si>
  <si>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</si>
  <si>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</si>
  <si>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</si>
  <si>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</si>
  <si>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</si>
  <si>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</si>
  <si>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</si>
  <si>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</si>
  <si>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</si>
  <si>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</si>
  <si>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</si>
  <si>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</si>
  <si>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</si>
  <si>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</si>
  <si>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</si>
  <si>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</si>
  <si>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</si>
  <si>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</si>
  <si>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</si>
  <si>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</si>
  <si>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</si>
  <si>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</si>
  <si>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</si>
  <si>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</si>
  <si>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</si>
  <si>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</si>
  <si>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</si>
  <si>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</si>
  <si>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</si>
  <si>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</si>
  <si>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</si>
  <si>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</si>
  <si>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</si>
  <si>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</si>
  <si>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</si>
  <si>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</si>
  <si>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</si>
  <si>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</si>
  <si>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</si>
  <si>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</si>
  <si>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</si>
  <si>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</si>
  <si>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</si>
  <si>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</si>
  <si>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</si>
  <si>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</si>
  <si>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</si>
  <si>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</si>
  <si>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</si>
  <si>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</si>
  <si>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</si>
  <si>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</si>
  <si>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</si>
  <si>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</si>
  <si>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</si>
  <si>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</si>
  <si>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</si>
  <si>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</si>
  <si>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</si>
  <si>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</si>
  <si>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</si>
  <si>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</si>
  <si>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</si>
  <si>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</si>
  <si>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</si>
  <si>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</si>
  <si>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</si>
  <si>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</si>
  <si>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</si>
  <si>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</si>
  <si>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</si>
  <si>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</si>
  <si>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</si>
  <si>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</si>
  <si>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</si>
  <si>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</si>
  <si>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</si>
  <si>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</si>
  <si>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</si>
  <si>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</si>
  <si>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</si>
  <si>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</si>
  <si>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</si>
  <si>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</si>
  <si>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</si>
  <si>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</si>
  <si>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</si>
  <si>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</si>
  <si>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</si>
  <si>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</si>
  <si>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</si>
  <si>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</si>
  <si>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</si>
  <si>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</si>
  <si>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</si>
  <si>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</si>
  <si>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</si>
  <si>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</si>
  <si>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</si>
  <si>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</si>
  <si>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</si>
  <si>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</si>
  <si>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</si>
  <si>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</si>
  <si>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</si>
  <si>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</si>
  <si>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</si>
  <si>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</si>
  <si>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</si>
  <si>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</si>
  <si>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</si>
  <si>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</si>
  <si>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</si>
  <si>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</si>
  <si>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</si>
  <si>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</si>
  <si>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</si>
  <si>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</si>
  <si>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</si>
  <si>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</si>
  <si>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</si>
  <si>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</si>
  <si>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</si>
  <si>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</si>
  <si>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</si>
  <si>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</si>
  <si>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</si>
  <si>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</si>
  <si>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</si>
  <si>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</si>
  <si>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</si>
  <si>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</si>
  <si>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</si>
  <si>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</si>
  <si>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</si>
  <si>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</si>
  <si>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</si>
  <si>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</si>
  <si>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</si>
  <si>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</si>
  <si>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</si>
  <si>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</si>
  <si>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</si>
  <si>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</si>
  <si>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</si>
  <si>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</si>
  <si>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</si>
  <si>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</si>
  <si>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</si>
  <si>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</si>
  <si>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</si>
  <si>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</si>
  <si>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</si>
  <si>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</si>
  <si>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</si>
  <si>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</si>
  <si>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</si>
  <si>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</si>
  <si>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</si>
  <si>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</si>
  <si>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</si>
  <si>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</si>
  <si>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</si>
  <si>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</si>
  <si>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</si>
  <si>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</si>
  <si>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</si>
  <si>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</si>
  <si>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</si>
  <si>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</si>
  <si>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</si>
  <si>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</si>
  <si>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</si>
  <si>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</si>
  <si>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</si>
  <si>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</si>
  <si>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</si>
  <si>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</si>
  <si>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</si>
  <si>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</si>
  <si>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</si>
  <si>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</si>
  <si>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</si>
  <si>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</si>
  <si>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</si>
  <si>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</si>
  <si>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</si>
  <si>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</si>
  <si>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</si>
  <si>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</si>
  <si>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</si>
  <si>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</si>
  <si>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</si>
  <si>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</si>
  <si>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</si>
  <si>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</si>
  <si>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</si>
  <si>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</si>
  <si>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</si>
  <si>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</si>
  <si>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</si>
  <si>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</si>
  <si>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</si>
  <si>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</si>
  <si>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</si>
  <si>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</si>
  <si>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</si>
  <si>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</si>
  <si>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</si>
  <si>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</si>
  <si>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</si>
  <si>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</si>
  <si>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</si>
  <si>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</si>
  <si>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</si>
  <si>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</si>
  <si>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</si>
  <si>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</si>
  <si>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</si>
  <si>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</si>
  <si>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</si>
  <si>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</si>
  <si>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</si>
  <si>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</si>
  <si>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</si>
  <si>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</si>
  <si>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</si>
  <si>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</si>
  <si>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</si>
  <si>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</si>
  <si>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</si>
  <si>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</si>
  <si>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</si>
  <si>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</si>
  <si>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</si>
  <si>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</si>
  <si>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</si>
  <si>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</si>
  <si>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</si>
  <si>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</si>
  <si>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</si>
  <si>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</si>
  <si>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</si>
  <si>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</si>
  <si>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</si>
  <si>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</si>
  <si>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</si>
  <si>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</si>
  <si>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</si>
  <si>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</si>
  <si>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</si>
  <si>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</si>
  <si>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</si>
  <si>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</si>
  <si>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</si>
  <si>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</si>
  <si>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</si>
  <si>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</si>
  <si>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</si>
  <si>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</si>
  <si>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</si>
  <si>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</si>
  <si>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</si>
  <si>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</si>
  <si>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</si>
  <si>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</si>
  <si>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</si>
  <si>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</si>
  <si>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</si>
  <si>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</si>
  <si>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</si>
  <si>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</si>
  <si>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</si>
  <si>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</si>
  <si>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</si>
  <si>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</si>
  <si>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</si>
  <si>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</si>
  <si>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</si>
  <si>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</si>
  <si>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</si>
  <si>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</si>
  <si>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</si>
  <si>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</si>
  <si>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</si>
  <si>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</si>
  <si>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</si>
  <si>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</si>
  <si>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</si>
  <si>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</si>
  <si>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</si>
  <si>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</si>
  <si>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</si>
  <si>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</si>
  <si>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</si>
  <si>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</si>
  <si>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</si>
  <si>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</si>
  <si>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</si>
  <si>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</si>
  <si>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</si>
  <si>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</si>
  <si>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</si>
  <si>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</si>
  <si>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</si>
  <si>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</si>
  <si>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</si>
  <si>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</si>
  <si>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</si>
  <si>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</si>
  <si>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</si>
  <si>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</si>
  <si>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</si>
  <si>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</si>
  <si>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</si>
  <si>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</si>
  <si>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</si>
  <si>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</si>
  <si>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</si>
  <si>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</si>
  <si>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</si>
  <si>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</si>
  <si>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</si>
  <si>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</si>
  <si>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</si>
  <si>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</si>
  <si>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</si>
  <si>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</si>
  <si>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</si>
  <si>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</si>
  <si>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</si>
  <si>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</si>
  <si>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</si>
  <si>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</si>
  <si>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</si>
  <si>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</si>
  <si>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</si>
  <si>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</si>
  <si>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</si>
  <si>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</si>
  <si>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</si>
  <si>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</si>
  <si>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</si>
  <si>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</si>
  <si>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</si>
  <si>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</si>
  <si>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</si>
  <si>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</si>
  <si>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</si>
  <si>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</si>
  <si>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</si>
  <si>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</si>
  <si>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</si>
  <si>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</si>
  <si>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</si>
  <si>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</si>
  <si>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</si>
  <si>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</si>
  <si>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</si>
  <si>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</si>
  <si>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</si>
  <si>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</si>
  <si>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</si>
  <si>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</si>
  <si>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</si>
  <si>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</si>
  <si>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</si>
  <si>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</si>
  <si>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</si>
  <si>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</si>
  <si>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</si>
  <si>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</si>
  <si>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</si>
  <si>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</si>
  <si>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</si>
  <si>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</si>
  <si>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</si>
  <si>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</si>
  <si>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</si>
  <si>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</si>
  <si>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</si>
  <si>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</si>
  <si>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</si>
  <si>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</si>
  <si>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</si>
  <si>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</si>
  <si>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</si>
  <si>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</si>
  <si>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</si>
  <si>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</si>
  <si>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</si>
  <si>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</si>
  <si>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</si>
  <si>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</si>
  <si>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</si>
  <si>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</si>
  <si>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</si>
  <si>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</si>
  <si>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</si>
  <si>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</si>
  <si>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</si>
  <si>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</si>
  <si>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</si>
  <si>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</si>
  <si>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</si>
  <si>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</si>
  <si>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</si>
  <si>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</si>
  <si>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</si>
  <si>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</si>
  <si>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</si>
  <si>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</si>
  <si>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</si>
  <si>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</si>
  <si>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</si>
  <si>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</si>
  <si>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</si>
  <si>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</si>
  <si>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</si>
  <si>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</si>
  <si>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</si>
  <si>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</si>
  <si>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</si>
  <si>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</si>
  <si>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</si>
  <si>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</si>
  <si>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</si>
  <si>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</si>
  <si>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</si>
  <si>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</si>
  <si>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</si>
  <si>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</si>
  <si>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</si>
  <si>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</si>
  <si>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</si>
  <si>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</si>
  <si>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</si>
  <si>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</si>
  <si>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</si>
  <si>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</si>
  <si>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</si>
  <si>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</si>
  <si>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</si>
  <si>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</si>
  <si>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</si>
  <si>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</si>
  <si>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</si>
  <si>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</si>
  <si>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</si>
  <si>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</si>
  <si>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</si>
  <si>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</si>
  <si>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</si>
  <si>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</si>
  <si>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</si>
  <si>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</si>
  <si>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</si>
  <si>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</si>
  <si>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</si>
  <si>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</si>
  <si>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</si>
  <si>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</si>
  <si>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</si>
  <si>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</si>
  <si>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</si>
  <si>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</si>
  <si>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</si>
  <si>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</si>
  <si>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</si>
  <si>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</si>
  <si>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</si>
  <si>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</si>
  <si>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</si>
  <si>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</si>
  <si>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</si>
  <si>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</si>
  <si>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</si>
  <si>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</si>
  <si>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</si>
  <si>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</si>
  <si>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</si>
  <si>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</si>
  <si>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</si>
  <si>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</si>
  <si>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</si>
  <si>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</si>
  <si>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</si>
  <si>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</si>
  <si>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</si>
  <si>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</si>
  <si>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</si>
  <si>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</si>
  <si>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</si>
  <si>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</si>
  <si>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</si>
  <si>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</si>
  <si>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</si>
  <si>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</si>
  <si>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</si>
  <si>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</si>
  <si>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</si>
  <si>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</si>
  <si>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</si>
  <si>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</si>
  <si>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</si>
  <si>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</si>
  <si>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</si>
  <si>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</si>
  <si>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</si>
  <si>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</si>
  <si>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</si>
  <si>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</si>
  <si>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</si>
  <si>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</si>
  <si>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</si>
  <si>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</si>
  <si>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</si>
  <si>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</si>
  <si>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</si>
  <si>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</si>
  <si>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</si>
  <si>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</si>
  <si>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</si>
  <si>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</si>
  <si>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</si>
  <si>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</si>
  <si>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</si>
  <si>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</si>
  <si>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</si>
  <si>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</si>
  <si>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</si>
  <si>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</si>
  <si>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</si>
  <si>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</si>
  <si>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</si>
  <si>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</si>
  <si>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</si>
  <si>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</si>
  <si>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</si>
  <si>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</si>
  <si>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</si>
  <si>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</si>
  <si>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</si>
  <si>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</si>
  <si>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</si>
  <si>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</si>
  <si>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</si>
  <si>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</si>
  <si>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</si>
  <si>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</si>
  <si>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</si>
  <si>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</si>
  <si>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</si>
  <si>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</si>
  <si>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</si>
  <si>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</si>
  <si>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</si>
  <si>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</si>
  <si>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</si>
  <si>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</si>
  <si>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</si>
  <si>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</si>
  <si>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</si>
  <si>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</si>
  <si>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</si>
  <si>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</si>
  <si>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</si>
  <si>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</si>
  <si>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</si>
  <si>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</si>
  <si>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</si>
  <si>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</si>
  <si>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</si>
  <si>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</si>
  <si>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</si>
  <si>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</si>
  <si>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</si>
  <si>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</si>
  <si>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</si>
  <si>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</si>
  <si>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</si>
  <si>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</si>
  <si>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</si>
  <si>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</si>
  <si>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</si>
  <si>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</si>
  <si>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</si>
  <si>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</si>
  <si>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</si>
  <si>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</si>
  <si>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</si>
  <si>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</si>
  <si>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</si>
  <si>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</si>
  <si>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</si>
  <si>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</si>
  <si>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</si>
  <si>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</si>
  <si>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</si>
  <si>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</si>
  <si>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</si>
  <si>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</si>
  <si>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</si>
  <si>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</si>
  <si>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</si>
  <si>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</si>
  <si>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</si>
  <si>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</si>
  <si>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</si>
  <si>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</si>
  <si>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</si>
  <si>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</si>
  <si>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</si>
  <si>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</si>
  <si>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</si>
  <si>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</si>
  <si>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</si>
  <si>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</si>
  <si>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</si>
  <si>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</si>
  <si>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</si>
  <si>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</si>
  <si>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</si>
  <si>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</si>
  <si>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</si>
  <si>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</si>
  <si>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</si>
  <si>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</si>
  <si>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</si>
  <si>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</si>
  <si>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</si>
  <si>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</si>
  <si>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</si>
  <si>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</si>
  <si>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</si>
  <si>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</si>
  <si>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</si>
  <si>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</si>
  <si>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</si>
  <si>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</si>
  <si>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</si>
  <si>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</si>
  <si>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</si>
  <si>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</si>
  <si>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</si>
  <si>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</si>
  <si>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</si>
  <si>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</si>
  <si>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</si>
  <si>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</si>
  <si>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</si>
  <si>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</si>
  <si>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</si>
  <si>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</si>
  <si>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</si>
  <si>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</si>
  <si>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</si>
  <si>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</si>
  <si>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</si>
  <si>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</si>
  <si>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</si>
  <si>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</si>
  <si>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</si>
  <si>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</si>
  <si>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</si>
  <si>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</si>
  <si>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</si>
  <si>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</si>
  <si>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</si>
  <si>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</si>
  <si>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</si>
  <si>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</si>
  <si>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</si>
  <si>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</si>
  <si>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</si>
  <si>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</si>
  <si>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</si>
  <si>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</si>
  <si>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</si>
  <si>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</si>
  <si>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</si>
  <si>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</si>
  <si>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</si>
  <si>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</si>
  <si>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</si>
  <si>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</si>
  <si>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</si>
  <si>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</si>
  <si>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</si>
  <si>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</si>
  <si>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</si>
  <si>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</si>
  <si>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</si>
  <si>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</si>
  <si>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</si>
  <si>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</si>
  <si>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</si>
  <si>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</si>
  <si>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</si>
  <si>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</si>
  <si>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</si>
  <si>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</si>
  <si>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</si>
  <si>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</si>
  <si>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</si>
  <si>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</si>
  <si>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</si>
  <si>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</si>
  <si>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</si>
  <si>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</si>
  <si>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</si>
  <si>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</si>
  <si>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</si>
  <si>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</si>
  <si>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</si>
  <si>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</si>
  <si>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</si>
  <si>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</si>
  <si>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</si>
  <si>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</si>
  <si>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</si>
  <si>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</si>
  <si>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</si>
  <si>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</si>
  <si>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</si>
  <si>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</si>
  <si>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</si>
  <si>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</si>
  <si>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</si>
  <si>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</si>
  <si>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</si>
  <si>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</si>
  <si>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</si>
  <si>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</si>
  <si>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</si>
  <si>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</si>
  <si>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</si>
  <si>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</si>
  <si>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</si>
  <si>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</si>
  <si>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</si>
  <si>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</si>
  <si>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</si>
  <si>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</si>
  <si>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</si>
  <si>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</si>
  <si>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</si>
  <si>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</si>
  <si>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</si>
  <si>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</si>
  <si>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</si>
  <si>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</si>
  <si>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</si>
  <si>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</si>
  <si>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</si>
  <si>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</si>
  <si>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</si>
  <si>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</si>
  <si>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</si>
  <si>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</si>
  <si>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</si>
  <si>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</si>
  <si>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</si>
  <si>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</si>
  <si>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</si>
  <si>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</si>
  <si>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</si>
  <si>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</si>
  <si>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</si>
  <si>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</si>
  <si>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</si>
  <si>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</si>
  <si>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</si>
  <si>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</si>
  <si>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</si>
  <si>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</si>
  <si>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</si>
  <si>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</si>
  <si>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</si>
  <si>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</si>
  <si>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</si>
  <si>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</si>
  <si>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</si>
  <si>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</si>
  <si>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</si>
  <si>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</si>
  <si>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</si>
  <si>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</si>
  <si>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</si>
  <si>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</si>
  <si>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</si>
  <si>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</si>
  <si>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</si>
  <si>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</si>
  <si>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</si>
  <si>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</si>
  <si>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</si>
  <si>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</si>
  <si>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</si>
  <si>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</si>
  <si>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</si>
  <si>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</si>
  <si>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</si>
  <si>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</si>
  <si>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</si>
  <si>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</si>
  <si>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</si>
  <si>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</si>
  <si>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</si>
  <si>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</si>
  <si>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</si>
  <si>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</si>
  <si>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</si>
  <si>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</si>
  <si>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</si>
  <si>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</si>
  <si>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</si>
  <si>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</si>
  <si>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</si>
  <si>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</si>
  <si>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</si>
  <si>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</si>
  <si>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</si>
  <si>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</si>
  <si>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</si>
  <si>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</si>
  <si>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</si>
  <si>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</si>
  <si>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</si>
  <si>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</si>
  <si>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</si>
  <si>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</si>
  <si>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</si>
  <si>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</si>
  <si>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</si>
  <si>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</si>
  <si>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</si>
  <si>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</si>
  <si>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</si>
  <si>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</si>
  <si>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</si>
  <si>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</si>
  <si>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</si>
  <si>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</si>
  <si>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</si>
  <si>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</si>
  <si>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</si>
  <si>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</si>
  <si>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</si>
  <si>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</si>
  <si>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</si>
  <si>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</si>
  <si>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</si>
  <si>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</si>
  <si>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</si>
  <si>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</si>
  <si>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</si>
  <si>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</si>
  <si>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</si>
  <si>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</si>
  <si>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</si>
  <si>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</si>
  <si>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</si>
  <si>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</si>
  <si>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</si>
  <si>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</si>
  <si>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</si>
  <si>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</si>
  <si>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</si>
  <si>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</si>
  <si>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</si>
  <si>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</si>
  <si>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</si>
  <si>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</si>
  <si>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</si>
  <si>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</si>
  <si>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</si>
  <si>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</si>
  <si>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</si>
  <si>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</si>
  <si>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</si>
  <si>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</si>
  <si>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</si>
  <si>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</si>
  <si>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</si>
  <si>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</si>
  <si>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</si>
  <si>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</si>
  <si>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</si>
  <si>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</si>
  <si>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</si>
  <si>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</si>
  <si>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</si>
  <si>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</si>
  <si>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</si>
  <si>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</si>
  <si>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</si>
  <si>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</si>
  <si>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</si>
  <si>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</si>
  <si>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</si>
  <si>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</si>
  <si>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</si>
  <si>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</si>
  <si>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</si>
  <si>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</si>
  <si>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</si>
  <si>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</si>
  <si>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</si>
  <si>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</si>
  <si>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</si>
  <si>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</si>
  <si>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</si>
  <si>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</si>
  <si>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</si>
  <si>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</si>
  <si>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</si>
  <si>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</si>
  <si>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</si>
  <si>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</si>
  <si>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</si>
  <si>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</si>
  <si>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</si>
  <si>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</si>
  <si>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</si>
  <si>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</si>
  <si>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</si>
  <si>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</si>
  <si>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</si>
  <si>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</si>
  <si>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</si>
  <si>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</si>
  <si>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</si>
  <si>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</si>
  <si>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</si>
  <si>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</si>
  <si>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</si>
  <si>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</si>
  <si>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</si>
  <si>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</si>
  <si>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</si>
  <si>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</si>
  <si>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</si>
  <si>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</si>
  <si>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</si>
  <si>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</si>
  <si>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</si>
  <si>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</si>
  <si>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</si>
  <si>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</si>
  <si>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</si>
  <si>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</si>
  <si>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</si>
  <si>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</si>
  <si>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</si>
  <si>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</si>
  <si>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</si>
  <si>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</si>
  <si>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</si>
  <si>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</si>
  <si>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</si>
  <si>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</si>
  <si>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</si>
  <si>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</si>
  <si>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</si>
  <si>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</si>
  <si>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</si>
  <si>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</si>
  <si>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</si>
  <si>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</si>
  <si>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</si>
  <si>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</si>
  <si>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</si>
  <si>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</si>
  <si>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</si>
  <si>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</si>
  <si>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</si>
  <si>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</si>
  <si>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</si>
  <si>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</si>
  <si>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</si>
  <si>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</si>
  <si>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</si>
  <si>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</si>
  <si>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</si>
  <si>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</si>
  <si>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</si>
  <si>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</si>
  <si>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</si>
  <si>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</si>
  <si>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</si>
  <si>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</si>
  <si>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</si>
  <si>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</si>
  <si>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</si>
  <si>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</si>
  <si>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</si>
  <si>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</si>
  <si>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</si>
  <si>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</si>
  <si>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</si>
  <si>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</si>
  <si>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</si>
  <si>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</si>
  <si>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</si>
  <si>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</si>
  <si>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</si>
  <si>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</si>
  <si>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</si>
  <si>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</si>
  <si>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</si>
  <si>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</si>
  <si>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</si>
  <si>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</si>
  <si>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</si>
  <si>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</si>
  <si>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</si>
  <si>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</si>
  <si>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</si>
  <si>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</si>
  <si>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</si>
  <si>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</si>
  <si>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</si>
  <si>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</si>
  <si>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</si>
  <si>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</si>
  <si>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</si>
  <si>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</si>
  <si>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</si>
  <si>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</si>
  <si>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</si>
  <si>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</si>
  <si>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</si>
  <si>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</si>
  <si>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</si>
  <si>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</si>
  <si>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</si>
  <si>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</si>
  <si>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</si>
  <si>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</si>
  <si>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</si>
  <si>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</si>
  <si>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</si>
  <si>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</si>
  <si>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</si>
  <si>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</si>
  <si>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</si>
  <si>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</si>
  <si>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</si>
  <si>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</si>
  <si>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</si>
  <si>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</si>
  <si>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</si>
  <si>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</si>
  <si>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</si>
  <si>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</si>
  <si>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</si>
  <si>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</si>
  <si>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</si>
  <si>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</si>
  <si>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</si>
  <si>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</si>
  <si>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</si>
  <si>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</si>
  <si>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</si>
  <si>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</si>
  <si>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</si>
  <si>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</si>
  <si>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</si>
  <si>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</si>
  <si>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</si>
  <si>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</si>
  <si>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</si>
  <si>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</si>
  <si>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</si>
  <si>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</si>
  <si>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</si>
  <si>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</si>
  <si>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</si>
  <si>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</si>
  <si>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</si>
  <si>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</si>
  <si>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</si>
  <si>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</si>
  <si>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</si>
  <si>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</si>
  <si>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</si>
  <si>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</si>
  <si>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</si>
  <si>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</si>
  <si>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</si>
  <si>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</si>
  <si>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</si>
  <si>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</si>
  <si>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</si>
  <si>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</si>
  <si>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</si>
  <si>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</si>
  <si>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</si>
  <si>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</si>
  <si>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</si>
  <si>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</si>
  <si>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</si>
  <si>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</si>
  <si>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</si>
  <si>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</si>
  <si>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</si>
  <si>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</si>
  <si>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</si>
  <si>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</si>
  <si>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</si>
  <si>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</si>
  <si>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</si>
  <si>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</si>
  <si>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</si>
  <si>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</si>
  <si>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</si>
  <si>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</si>
  <si>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</si>
  <si>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</si>
  <si>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</si>
  <si>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</si>
  <si>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</si>
  <si>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</si>
  <si>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</si>
  <si>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</si>
  <si>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</si>
  <si>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</si>
  <si>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</si>
  <si>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</si>
  <si>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</si>
  <si>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</si>
  <si>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</si>
  <si>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</si>
  <si>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</si>
  <si>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</si>
  <si>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</si>
  <si>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</si>
  <si>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</si>
  <si>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</si>
  <si>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</si>
  <si>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</si>
  <si>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</si>
  <si>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</si>
  <si>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</si>
  <si>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</si>
  <si>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</si>
  <si>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</si>
  <si>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</si>
  <si>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</si>
  <si>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</si>
  <si>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</si>
  <si>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</si>
  <si>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</si>
  <si>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</si>
  <si>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</si>
  <si>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</si>
  <si>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</si>
  <si>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</si>
  <si>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</si>
  <si>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</si>
  <si>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</si>
  <si>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</si>
  <si>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</si>
  <si>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</si>
  <si>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</si>
  <si>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</si>
  <si>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</si>
  <si>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</si>
  <si>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</si>
  <si>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</si>
  <si>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</si>
  <si>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</si>
  <si>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</si>
  <si>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</si>
  <si>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</si>
  <si>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</si>
  <si>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</si>
  <si>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</si>
  <si>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</si>
  <si>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</si>
  <si>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</si>
  <si>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</si>
  <si>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</si>
  <si>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</si>
  <si>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</si>
  <si>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</si>
  <si>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</si>
  <si>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</si>
  <si>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</si>
  <si>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</si>
  <si>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</si>
  <si>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</si>
  <si>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</si>
  <si>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</si>
  <si>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</si>
  <si>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</si>
  <si>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</si>
  <si>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</si>
  <si>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</si>
  <si>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</si>
  <si>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</si>
  <si>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</si>
  <si>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</si>
  <si>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</si>
  <si>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</si>
  <si>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</si>
  <si>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</si>
  <si>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</si>
  <si>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</si>
  <si>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</si>
  <si>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</si>
  <si>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</si>
  <si>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</si>
  <si>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</si>
  <si>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</si>
  <si>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</si>
  <si>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</si>
  <si>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</si>
  <si>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</si>
  <si>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</si>
  <si>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</si>
  <si>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</si>
  <si>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</si>
  <si>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</si>
  <si>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</si>
  <si>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</si>
  <si>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</si>
  <si>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</si>
  <si>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</si>
  <si>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</si>
  <si>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</si>
  <si>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</si>
  <si>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</si>
  <si>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</si>
  <si>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</si>
  <si>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</si>
  <si>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</si>
  <si>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</si>
  <si>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</si>
  <si>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</si>
  <si>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</si>
  <si>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</si>
  <si>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</si>
  <si>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</si>
  <si>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</si>
  <si>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</si>
  <si>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</si>
  <si>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</si>
  <si>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</si>
  <si>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</si>
  <si>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</si>
  <si>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</si>
  <si>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</si>
  <si>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</si>
  <si>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</si>
  <si>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</si>
  <si>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</si>
  <si>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</si>
  <si>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</si>
  <si>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</si>
  <si>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</si>
  <si>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</si>
  <si>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</si>
  <si>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</si>
  <si>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</si>
  <si>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</si>
  <si>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</si>
  <si>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</si>
  <si>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</si>
  <si>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</si>
  <si>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</si>
  <si>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</si>
  <si>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</si>
  <si>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</si>
  <si>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</si>
  <si>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</si>
  <si>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</si>
  <si>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</si>
  <si>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</si>
  <si>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</si>
  <si>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</si>
  <si>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</si>
  <si>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</si>
  <si>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</si>
  <si>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</si>
  <si>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</si>
  <si>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</si>
  <si>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</si>
  <si>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</si>
  <si>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</si>
  <si>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</si>
  <si>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</si>
  <si>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</si>
  <si>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</si>
  <si>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</si>
  <si>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</si>
  <si>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</si>
  <si>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</si>
  <si>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</si>
  <si>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</si>
  <si>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</si>
  <si>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</si>
  <si>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</si>
  <si>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</si>
  <si>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</si>
  <si>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</si>
  <si>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</si>
  <si>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</si>
  <si>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</si>
  <si>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</si>
  <si>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</si>
  <si>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</si>
  <si>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</si>
  <si>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</si>
  <si>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</si>
  <si>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</si>
  <si>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</si>
  <si>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</si>
  <si>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</si>
  <si>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</si>
  <si>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</si>
  <si>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</si>
  <si>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</si>
  <si>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</si>
  <si>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</si>
  <si>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</si>
  <si>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</si>
  <si>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</si>
  <si>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</si>
  <si>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</si>
  <si>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</si>
  <si>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</si>
  <si>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</si>
  <si>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</si>
  <si>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</si>
  <si>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</si>
  <si>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</si>
  <si>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</si>
  <si>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</si>
  <si>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</si>
  <si>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</si>
  <si>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</si>
  <si>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</si>
  <si>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</si>
  <si>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</si>
  <si>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</si>
  <si>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</si>
  <si>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</si>
  <si>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</si>
  <si>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</si>
  <si>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</si>
  <si>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</si>
  <si>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</si>
  <si>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</si>
  <si>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</si>
  <si>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</si>
  <si>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</si>
  <si>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</si>
  <si>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</si>
  <si>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</si>
  <si>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</si>
  <si>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</si>
  <si>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</si>
  <si>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</si>
  <si>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</si>
  <si>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</si>
  <si>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</si>
  <si>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</si>
  <si>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</si>
  <si>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</si>
  <si>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</si>
  <si>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</si>
  <si>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</si>
  <si>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</si>
  <si>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</si>
  <si>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</si>
  <si>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</si>
  <si>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</si>
  <si>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</si>
  <si>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</si>
  <si>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</si>
  <si>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</si>
  <si>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</si>
  <si>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</si>
  <si>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</si>
  <si>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</si>
  <si>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</si>
  <si>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</si>
  <si>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</si>
  <si>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</si>
  <si>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</si>
  <si>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</si>
  <si>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</si>
  <si>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</si>
  <si>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</si>
  <si>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</si>
  <si>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</si>
  <si>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</si>
  <si>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</si>
  <si>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</si>
  <si>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</si>
  <si>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</si>
  <si>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</si>
  <si>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</si>
  <si>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</si>
  <si>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</si>
  <si>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</si>
  <si>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</si>
  <si>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</si>
  <si>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</si>
  <si>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</si>
  <si>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</si>
  <si>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</si>
  <si>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</si>
  <si>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</si>
  <si>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</si>
  <si>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</si>
  <si>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</si>
  <si>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</si>
  <si>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</si>
  <si>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</si>
  <si>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</si>
  <si>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</si>
  <si>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</si>
  <si>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</si>
  <si>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</si>
  <si>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</si>
  <si>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</si>
  <si>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</si>
  <si>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</si>
  <si>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</si>
  <si>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</si>
  <si>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</si>
  <si>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</si>
  <si>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</si>
  <si>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</si>
  <si>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</si>
  <si>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</si>
  <si>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</si>
  <si>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</si>
  <si>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</si>
  <si>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</si>
  <si>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</si>
  <si>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</si>
  <si>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</si>
  <si>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</si>
  <si>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</si>
  <si>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</si>
  <si>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</si>
  <si>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</si>
  <si>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</si>
  <si>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</si>
  <si>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</si>
  <si>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</si>
  <si>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</si>
  <si>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</si>
  <si>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</si>
  <si>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</si>
  <si>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</si>
  <si>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</si>
  <si>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</si>
  <si>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</si>
  <si>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</si>
  <si>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</si>
  <si>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</si>
  <si>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</si>
  <si>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</si>
  <si>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</si>
  <si>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</si>
  <si>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</si>
  <si>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</si>
  <si>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</si>
  <si>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</si>
  <si>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</si>
  <si>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</si>
  <si>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</si>
  <si>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</si>
  <si>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</si>
  <si>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</si>
  <si>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</si>
  <si>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</si>
  <si>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</si>
  <si>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</si>
  <si>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</si>
  <si>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</si>
  <si>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</si>
  <si>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</si>
  <si>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</si>
  <si>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</si>
  <si>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</si>
  <si>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</si>
  <si>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</si>
  <si>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</si>
  <si>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</si>
  <si>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</si>
  <si>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</si>
  <si>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</si>
  <si>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</si>
  <si>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</si>
  <si>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</si>
  <si>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</si>
  <si>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</si>
  <si>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</si>
  <si>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</si>
  <si>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</si>
  <si>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</si>
  <si>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</si>
  <si>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</si>
  <si>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</si>
  <si>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</si>
  <si>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</si>
  <si>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</si>
  <si>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</si>
  <si>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</si>
  <si>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</si>
  <si>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</si>
  <si>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</si>
  <si>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</si>
  <si>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</si>
  <si>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</si>
  <si>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</si>
  <si>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</si>
  <si>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</si>
  <si>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</si>
  <si>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</si>
  <si>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</si>
  <si>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</si>
  <si>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</si>
  <si>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</si>
  <si>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</si>
  <si>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</si>
  <si>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</si>
  <si>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</si>
  <si>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</si>
  <si>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</si>
  <si>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</si>
  <si>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</si>
  <si>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</si>
  <si>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</si>
  <si>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</si>
  <si>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</si>
  <si>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</si>
  <si>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</si>
  <si>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</si>
  <si>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</si>
  <si>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</si>
  <si>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</si>
  <si>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</si>
  <si>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</si>
  <si>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</si>
  <si>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</si>
  <si>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</si>
  <si>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</si>
  <si>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</si>
  <si>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</si>
  <si>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</si>
  <si>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</si>
  <si>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</si>
  <si>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</si>
  <si>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</si>
  <si>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</si>
  <si>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</si>
  <si>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</si>
  <si>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</si>
  <si>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</si>
  <si>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</si>
  <si>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</si>
  <si>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</si>
  <si>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</si>
  <si>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</si>
  <si>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</si>
  <si>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</si>
  <si>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</si>
  <si>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</si>
  <si>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</si>
  <si>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</si>
  <si>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</si>
  <si>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</si>
  <si>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</si>
  <si>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</si>
  <si>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</si>
  <si>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</si>
  <si>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</si>
  <si>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</si>
  <si>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</si>
  <si>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</si>
  <si>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</si>
  <si>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</si>
  <si>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</si>
  <si>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</si>
  <si>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</si>
  <si>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</si>
  <si>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</si>
  <si>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</si>
  <si>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</si>
  <si>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</si>
  <si>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</si>
  <si>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</si>
  <si>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</si>
  <si>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</si>
  <si>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</si>
  <si>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</si>
  <si>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</si>
  <si>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</si>
  <si>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</si>
  <si>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</si>
  <si>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</si>
  <si>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</si>
  <si>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</si>
  <si>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</si>
  <si>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</si>
  <si>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</si>
  <si>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</si>
  <si>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</si>
  <si>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</si>
  <si>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</si>
  <si>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</si>
  <si>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</si>
  <si>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</si>
  <si>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</si>
  <si>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</si>
  <si>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</si>
  <si>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</si>
  <si>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</si>
  <si>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</si>
  <si>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</si>
  <si>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</si>
  <si>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</si>
  <si>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</si>
  <si>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</si>
  <si>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</si>
  <si>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</si>
  <si>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</si>
  <si>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</si>
  <si>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</si>
  <si>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</si>
  <si>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</si>
  <si>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</si>
  <si>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</si>
  <si>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</si>
  <si>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</si>
  <si>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</si>
  <si>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</si>
  <si>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</si>
  <si>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</si>
  <si>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</si>
  <si>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</si>
  <si>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</si>
  <si>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</si>
  <si>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</si>
  <si>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</si>
  <si>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</si>
  <si>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</si>
  <si>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</si>
  <si>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</si>
  <si>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</si>
  <si>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</si>
  <si>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</si>
  <si>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</si>
  <si>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</si>
  <si>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</si>
  <si>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</si>
  <si>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</si>
  <si>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</si>
  <si>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</si>
  <si>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</si>
  <si>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</si>
  <si>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</si>
  <si>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</si>
  <si>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</si>
  <si>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</si>
  <si>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</si>
  <si>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</si>
  <si>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</si>
  <si>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</si>
  <si>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</si>
  <si>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</si>
  <si>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</si>
  <si>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</si>
  <si>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</si>
  <si>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</si>
  <si>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</si>
  <si>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</si>
  <si>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</si>
  <si>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</si>
  <si>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</si>
  <si>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</si>
  <si>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</si>
  <si>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</si>
  <si>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</si>
  <si>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</si>
  <si>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</si>
  <si>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</si>
  <si>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</si>
  <si>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</si>
  <si>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</si>
  <si>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</si>
  <si>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</si>
  <si>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</si>
  <si>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</si>
  <si>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</si>
  <si>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</si>
  <si>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</si>
  <si>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</si>
  <si>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</si>
  <si>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</si>
  <si>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</si>
  <si>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</si>
  <si>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</si>
  <si>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</si>
  <si>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</si>
  <si>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</si>
  <si>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</si>
  <si>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</si>
  <si>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</si>
  <si>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</si>
  <si>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</si>
  <si>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</si>
  <si>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</si>
  <si>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</si>
  <si>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</si>
  <si>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</si>
  <si>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</si>
  <si>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</si>
  <si>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</si>
  <si>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</si>
  <si>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</si>
  <si>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</si>
  <si>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</si>
  <si>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</si>
  <si>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</si>
  <si>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</si>
  <si>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</si>
  <si>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</si>
  <si>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</si>
  <si>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</si>
  <si>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</si>
  <si>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</si>
  <si>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</si>
  <si>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</si>
  <si>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</si>
  <si>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</si>
  <si>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</si>
  <si>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</si>
  <si>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</si>
  <si>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</si>
  <si>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</si>
  <si>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</si>
  <si>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</si>
  <si>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</si>
  <si>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</si>
  <si>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</si>
  <si>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</si>
  <si>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</si>
  <si>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</si>
  <si>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</si>
  <si>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</si>
  <si>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</si>
  <si>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</si>
  <si>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</si>
  <si>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</si>
  <si>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</si>
  <si>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</si>
  <si>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</si>
  <si>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</si>
  <si>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</si>
  <si>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</si>
  <si>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</si>
  <si>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</si>
  <si>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</si>
  <si>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</si>
  <si>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</si>
  <si>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</si>
  <si>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</si>
  <si>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</si>
  <si>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</si>
  <si>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</si>
  <si>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</si>
  <si>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</si>
  <si>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</si>
  <si>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</si>
  <si>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</si>
  <si>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</si>
  <si>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</si>
  <si>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</si>
  <si>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</si>
  <si>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</si>
  <si>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</si>
  <si>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</si>
  <si>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</si>
  <si>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</si>
  <si>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</si>
  <si>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</si>
  <si>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</si>
  <si>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</si>
  <si>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</si>
  <si>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</si>
  <si>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</si>
  <si>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</si>
  <si>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</si>
  <si>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</si>
  <si>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</si>
  <si>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</si>
  <si>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</si>
  <si>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</si>
  <si>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</si>
  <si>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</si>
  <si>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</si>
  <si>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</si>
  <si>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</si>
  <si>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</si>
  <si>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</si>
  <si>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</si>
  <si>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</si>
  <si>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</si>
  <si>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</si>
  <si>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</si>
  <si>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</si>
  <si>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</si>
  <si>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</si>
  <si>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</si>
  <si>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</si>
  <si>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</si>
  <si>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</si>
  <si>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</si>
  <si>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</si>
  <si>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</si>
  <si>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</si>
  <si>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</si>
  <si>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</si>
  <si>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</si>
  <si>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</si>
  <si>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</si>
  <si>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</si>
  <si>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</si>
  <si>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</si>
  <si>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</si>
  <si>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</si>
  <si>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</si>
  <si>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</si>
  <si>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</si>
  <si>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</si>
  <si>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</si>
  <si>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</si>
  <si>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</si>
  <si>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</si>
  <si>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</si>
  <si>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</si>
  <si>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</si>
  <si>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</si>
  <si>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</si>
  <si>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</si>
  <si>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</si>
  <si>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</si>
  <si>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</si>
  <si>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</si>
  <si>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</si>
  <si>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</si>
  <si>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</si>
  <si>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</si>
  <si>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</si>
  <si>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</si>
  <si>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</si>
  <si>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</si>
  <si>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</si>
  <si>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</si>
  <si>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</si>
  <si>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</si>
  <si>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</si>
  <si>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</si>
  <si>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</si>
  <si>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</si>
  <si>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</si>
  <si>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</si>
  <si>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</si>
  <si>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</si>
  <si>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</si>
  <si>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</si>
  <si>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</si>
  <si>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</si>
  <si>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</si>
  <si>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</si>
  <si>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</si>
  <si>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</si>
  <si>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</si>
  <si>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</si>
  <si>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</si>
  <si>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</si>
  <si>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</si>
  <si>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</si>
  <si>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</si>
  <si>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</si>
  <si>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</si>
  <si>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</si>
  <si>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</si>
  <si>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</si>
  <si>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</si>
  <si>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</si>
  <si>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</si>
  <si>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</si>
  <si>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</si>
  <si>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</si>
  <si>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</si>
  <si>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</si>
  <si>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</si>
  <si>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</si>
  <si>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</si>
  <si>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</si>
  <si>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</si>
  <si>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</si>
  <si>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</si>
  <si>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</si>
  <si>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</si>
  <si>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</si>
  <si>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</si>
  <si>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</si>
  <si>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</si>
  <si>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</si>
  <si>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</si>
  <si>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</si>
  <si>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</si>
  <si>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</si>
  <si>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</si>
  <si>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</si>
  <si>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</si>
  <si>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</si>
  <si>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</si>
  <si>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</si>
  <si>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</si>
  <si>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</si>
  <si>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</si>
  <si>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</si>
  <si>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</si>
  <si>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</si>
  <si>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</si>
  <si>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</si>
  <si>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</si>
  <si>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</si>
  <si>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</si>
  <si>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</si>
  <si>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</si>
  <si>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</si>
  <si>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</si>
  <si>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</si>
  <si>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</si>
  <si>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</si>
  <si>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</si>
  <si>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</si>
  <si>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</si>
  <si>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</si>
  <si>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</si>
  <si>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</si>
  <si>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</si>
  <si>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</si>
  <si>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</si>
  <si>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</si>
  <si>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</si>
  <si>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</si>
  <si>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</si>
  <si>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</si>
  <si>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</si>
  <si>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</si>
  <si>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</si>
  <si>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</si>
  <si>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</si>
  <si>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</si>
  <si>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</si>
  <si>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</si>
  <si>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</si>
  <si>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</si>
  <si>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</si>
  <si>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</si>
  <si>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</si>
  <si>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</si>
  <si>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</si>
  <si>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</si>
  <si>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</si>
  <si>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</si>
  <si>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</si>
  <si>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</si>
  <si>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</si>
  <si>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</si>
  <si>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</si>
  <si>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</si>
  <si>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</si>
  <si>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</si>
  <si>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</si>
  <si>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</si>
  <si>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</si>
  <si>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</si>
  <si>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</si>
  <si>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</si>
  <si>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</si>
  <si>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</si>
  <si>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</si>
  <si>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</si>
  <si>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</si>
  <si>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</si>
  <si>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</si>
  <si>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</si>
  <si>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</si>
  <si>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</si>
  <si>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</si>
  <si>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</si>
  <si>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</si>
  <si>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</si>
  <si>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</si>
  <si>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</si>
  <si>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</si>
  <si>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</si>
  <si>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</si>
  <si>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</si>
  <si>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</si>
  <si>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</si>
  <si>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</si>
  <si>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</si>
  <si>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</si>
  <si>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</si>
  <si>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</si>
  <si>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</si>
  <si>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</si>
  <si>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</si>
  <si>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</si>
  <si>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</si>
  <si>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</si>
  <si>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</si>
  <si>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</si>
  <si>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</si>
  <si>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</si>
  <si>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</si>
  <si>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</si>
  <si>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</si>
  <si>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</si>
  <si>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</si>
  <si>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</si>
  <si>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</si>
  <si>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</si>
  <si>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</si>
  <si>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</si>
  <si>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</si>
  <si>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</si>
  <si>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</si>
  <si>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</si>
  <si>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</si>
  <si>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</si>
  <si>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</si>
  <si>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</si>
  <si>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</si>
  <si>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</si>
  <si>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</si>
  <si>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</si>
  <si>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</si>
  <si>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</si>
  <si>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</si>
  <si>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</si>
  <si>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</si>
  <si>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</si>
  <si>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</si>
  <si>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</si>
  <si>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</si>
  <si>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</si>
  <si>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</si>
  <si>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</si>
  <si>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</si>
  <si>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</si>
  <si>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</si>
  <si>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</si>
  <si>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</si>
  <si>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</si>
  <si>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</si>
  <si>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</si>
  <si>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</si>
  <si>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</si>
  <si>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</si>
  <si>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</si>
  <si>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</si>
  <si>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</si>
  <si>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</si>
  <si>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</si>
  <si>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</si>
  <si>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</si>
  <si>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</si>
  <si>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</si>
  <si>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</si>
  <si>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</si>
  <si>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</si>
  <si>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</si>
  <si>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</si>
  <si>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</si>
  <si>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</si>
  <si>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</si>
  <si>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</si>
  <si>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</si>
  <si>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</si>
  <si>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</si>
  <si>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</si>
  <si>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</si>
  <si>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</si>
  <si>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</si>
  <si>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</si>
  <si>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</si>
  <si>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</si>
  <si>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</si>
  <si>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</si>
  <si>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</si>
  <si>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</si>
  <si>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</si>
  <si>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</si>
  <si>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</si>
  <si>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</si>
  <si>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</si>
  <si>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</si>
  <si>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</si>
  <si>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</si>
  <si>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</si>
  <si>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</si>
  <si>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</si>
  <si>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</si>
  <si>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</si>
  <si>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</si>
  <si>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</si>
  <si>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</si>
  <si>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</si>
  <si>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</si>
  <si>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</si>
  <si>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</si>
  <si>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</si>
  <si>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</si>
  <si>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</si>
  <si>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</si>
  <si>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</si>
  <si>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</si>
  <si>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</si>
  <si>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</si>
  <si>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</si>
  <si>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</si>
  <si>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</si>
  <si>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</si>
  <si>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</si>
  <si>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</si>
  <si>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</si>
  <si>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</si>
  <si>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</si>
  <si>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</si>
  <si>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</si>
  <si>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</si>
  <si>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</si>
  <si>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</si>
  <si>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</si>
  <si>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</si>
  <si>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</si>
  <si>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</si>
  <si>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</si>
  <si>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</si>
  <si>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</si>
  <si>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</si>
  <si>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</si>
  <si>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</si>
  <si>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</si>
  <si>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</si>
  <si>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</si>
  <si>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</si>
  <si>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</si>
  <si>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</si>
  <si>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</si>
  <si>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</si>
  <si>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</si>
  <si>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</si>
  <si>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</si>
  <si>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</si>
  <si>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</si>
  <si>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</si>
  <si>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</si>
  <si>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</si>
  <si>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</si>
  <si>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</si>
  <si>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</si>
  <si>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</si>
  <si>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</si>
  <si>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</si>
  <si>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</si>
  <si>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</si>
  <si>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</si>
  <si>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</si>
  <si>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</si>
  <si>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</si>
  <si>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</si>
  <si>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</si>
  <si>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</si>
  <si>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</si>
  <si>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</si>
  <si>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</si>
  <si>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</si>
  <si>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</si>
  <si>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</si>
  <si>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</si>
  <si>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</si>
  <si>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</si>
  <si>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</si>
  <si>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</si>
  <si>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</si>
  <si>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</si>
  <si>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</si>
  <si>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</si>
  <si>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</si>
  <si>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</si>
  <si>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</si>
  <si>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</si>
  <si>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</si>
  <si>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</si>
  <si>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</si>
  <si>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</si>
  <si>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</si>
  <si>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</si>
  <si>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</si>
  <si>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</si>
  <si>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</si>
  <si>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</si>
  <si>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</si>
  <si>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</si>
  <si>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</si>
  <si>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</si>
  <si>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</si>
  <si>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</si>
  <si>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</si>
  <si>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</si>
  <si>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</si>
  <si>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</si>
  <si>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</si>
  <si>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</si>
  <si>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</si>
  <si>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</si>
  <si>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</si>
  <si>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</si>
  <si>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</si>
  <si>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</si>
  <si>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</si>
  <si>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</si>
  <si>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</si>
  <si>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</si>
  <si>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</si>
  <si>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</si>
  <si>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</si>
  <si>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</si>
  <si>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</si>
  <si>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</si>
  <si>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</si>
  <si>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</si>
  <si>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</si>
  <si>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</si>
  <si>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</si>
  <si>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</si>
  <si>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</si>
  <si>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</si>
  <si>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</si>
  <si>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</si>
  <si>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</si>
  <si>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</si>
  <si>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</si>
  <si>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</si>
  <si>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</si>
  <si>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</si>
  <si>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</si>
  <si>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</si>
  <si>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</si>
  <si>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</si>
  <si>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</si>
  <si>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</si>
  <si>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</si>
  <si>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</si>
  <si>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</si>
  <si>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</si>
  <si>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</si>
  <si>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</si>
  <si>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</si>
  <si>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</si>
  <si>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</si>
  <si>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</si>
  <si>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</si>
  <si>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</si>
  <si>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</si>
  <si>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</si>
  <si>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</si>
  <si>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</si>
  <si>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</si>
  <si>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</si>
  <si>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</si>
  <si>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</si>
  <si>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</si>
  <si>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</si>
  <si>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</si>
  <si>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</si>
  <si>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</si>
  <si>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</si>
  <si>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</si>
  <si>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</si>
  <si>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</si>
  <si>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</si>
  <si>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</si>
  <si>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</si>
  <si>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</si>
  <si>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</si>
  <si>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</si>
  <si>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</si>
  <si>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</si>
  <si>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</si>
  <si>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</si>
  <si>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</si>
  <si>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</si>
  <si>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</si>
  <si>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</si>
  <si>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</si>
  <si>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</si>
  <si>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</si>
  <si>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</si>
  <si>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</si>
  <si>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</si>
  <si>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</si>
  <si>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</si>
  <si>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</si>
  <si>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</si>
  <si>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</si>
  <si>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</si>
  <si>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</si>
  <si>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</si>
  <si>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</si>
  <si>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</si>
  <si>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</si>
  <si>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</si>
  <si>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</si>
  <si>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</si>
  <si>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</si>
  <si>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</si>
  <si>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</si>
  <si>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</si>
  <si>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</si>
  <si>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</si>
  <si>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</si>
  <si>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</si>
  <si>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</si>
  <si>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</si>
  <si>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</si>
  <si>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</si>
  <si>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</si>
  <si>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</si>
  <si>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</si>
  <si>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</si>
  <si>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</si>
  <si>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</si>
  <si>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</si>
  <si>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</si>
  <si>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</si>
  <si>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</si>
  <si>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</si>
  <si>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</si>
  <si>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</si>
  <si>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</si>
  <si>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</si>
  <si>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</si>
  <si>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</si>
  <si>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</si>
  <si>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</si>
  <si>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</si>
  <si>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</si>
  <si>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</si>
  <si>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</si>
  <si>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</si>
  <si>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</si>
  <si>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</si>
  <si>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</si>
  <si>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</si>
  <si>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</si>
  <si>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</si>
  <si>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</si>
  <si>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</si>
  <si>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</si>
  <si>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</si>
  <si>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</si>
  <si>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</si>
  <si>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</si>
  <si>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</si>
  <si>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</si>
  <si>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</si>
  <si>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</si>
  <si>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</si>
  <si>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</si>
  <si>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</si>
  <si>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</si>
  <si>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</si>
  <si>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</si>
  <si>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</si>
  <si>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</si>
  <si>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</si>
  <si>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</si>
  <si>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</si>
  <si>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</si>
  <si>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</si>
  <si>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</si>
  <si>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</si>
  <si>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</si>
  <si>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</si>
  <si>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</si>
  <si>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</si>
  <si>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</si>
  <si>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</si>
  <si>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</si>
  <si>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</si>
  <si>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</si>
  <si>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</si>
  <si>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</si>
  <si>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</si>
  <si>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</si>
  <si>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</si>
  <si>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</si>
  <si>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</si>
  <si>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</si>
  <si>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</si>
  <si>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</si>
  <si>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</si>
  <si>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</si>
  <si>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</si>
  <si>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</si>
  <si>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</si>
  <si>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</si>
  <si>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</si>
  <si>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</si>
  <si>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</si>
  <si>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</si>
  <si>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</si>
  <si>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</si>
  <si>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</si>
  <si>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</si>
  <si>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</si>
  <si>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</si>
  <si>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</si>
  <si>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</si>
  <si>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</si>
  <si>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</si>
  <si>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</si>
  <si>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</si>
  <si>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</si>
  <si>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</si>
  <si>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</si>
  <si>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</si>
  <si>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</si>
  <si>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</si>
  <si>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</si>
  <si>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</si>
  <si>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</si>
  <si>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</si>
  <si>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</si>
  <si>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</si>
  <si>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</si>
  <si>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</si>
  <si>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</si>
  <si>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</si>
  <si>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</si>
  <si>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</si>
  <si>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</si>
  <si>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</si>
  <si>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</si>
  <si>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</si>
  <si>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</si>
  <si>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</si>
  <si>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</si>
  <si>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</si>
  <si>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</si>
  <si>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</si>
  <si>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</si>
  <si>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</si>
  <si>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</si>
  <si>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</si>
  <si>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</si>
  <si>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</si>
  <si>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</si>
  <si>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</si>
  <si>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</si>
  <si>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</si>
  <si>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</si>
  <si>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</si>
  <si>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</si>
  <si>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</si>
  <si>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</si>
  <si>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</si>
  <si>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</si>
  <si>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</si>
  <si>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</si>
  <si>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</si>
  <si>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</si>
  <si>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</si>
  <si>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</si>
  <si>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</si>
  <si>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</si>
  <si>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</si>
  <si>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</si>
  <si>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</si>
  <si>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</si>
  <si>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</si>
  <si>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</si>
  <si>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</si>
  <si>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</si>
  <si>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</si>
  <si>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</si>
  <si>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</si>
  <si>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</si>
  <si>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</si>
  <si>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</si>
  <si>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</si>
  <si>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</si>
  <si>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</si>
  <si>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</si>
  <si>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</si>
  <si>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</si>
  <si>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</si>
  <si>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</si>
  <si>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</si>
  <si>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</si>
  <si>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</si>
  <si>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</si>
  <si>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</si>
  <si>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</si>
  <si>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</si>
  <si>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</si>
  <si>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</si>
  <si>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</si>
  <si>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</si>
  <si>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</si>
  <si>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</si>
  <si>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</si>
  <si>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</si>
  <si>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</si>
  <si>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</si>
  <si>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</si>
  <si>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</si>
  <si>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</si>
  <si>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</si>
  <si>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</si>
  <si>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</si>
  <si>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</si>
  <si>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</si>
  <si>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</si>
  <si>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</si>
  <si>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</si>
  <si>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</si>
  <si>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</si>
  <si>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</si>
  <si>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</si>
  <si>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</si>
  <si>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</si>
  <si>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</si>
  <si>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</si>
  <si>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</si>
  <si>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</si>
  <si>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</si>
  <si>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</si>
  <si>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</si>
  <si>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</si>
  <si>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</si>
  <si>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</si>
  <si>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</si>
  <si>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</si>
  <si>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</si>
  <si>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</si>
  <si>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</si>
  <si>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</si>
  <si>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</si>
  <si>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</si>
  <si>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</si>
  <si>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</si>
  <si>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</si>
  <si>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</si>
  <si>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</si>
  <si>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</si>
  <si>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</si>
  <si>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</si>
  <si>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</si>
  <si>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</si>
  <si>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</si>
  <si>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</si>
  <si>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</si>
  <si>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</si>
  <si>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</si>
  <si>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</si>
  <si>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</si>
  <si>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</si>
  <si>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</si>
  <si>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</si>
  <si>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</si>
  <si>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</si>
  <si>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</si>
  <si>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</si>
  <si>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</si>
  <si>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</si>
  <si>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</si>
  <si>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</si>
  <si>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</si>
  <si>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</si>
  <si>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</si>
  <si>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</si>
  <si>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</si>
  <si>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</si>
  <si>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</si>
  <si>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</si>
  <si>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</si>
  <si>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</si>
  <si>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</si>
  <si>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</si>
  <si>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</si>
  <si>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</si>
  <si>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</si>
  <si>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</si>
  <si>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</si>
  <si>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</si>
  <si>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</si>
  <si>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</si>
  <si>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</si>
  <si>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</si>
  <si>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</si>
  <si>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</si>
  <si>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</si>
  <si>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</si>
  <si>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</si>
  <si>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</si>
  <si>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</si>
  <si>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</si>
  <si>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</si>
  <si>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</si>
  <si>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</si>
  <si>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</si>
  <si>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</si>
  <si>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</si>
  <si>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</si>
  <si>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</si>
  <si>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</si>
  <si>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</si>
  <si>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</si>
  <si>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</si>
  <si>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</si>
  <si>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</si>
  <si>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</si>
  <si>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</si>
  <si>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</si>
  <si>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</si>
  <si>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</si>
  <si>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</si>
  <si>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</si>
  <si>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</si>
  <si>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</si>
  <si>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</si>
  <si>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</si>
  <si>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</si>
  <si>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</si>
  <si>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</si>
  <si>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</si>
  <si>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</si>
  <si>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</si>
  <si>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</si>
  <si>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</si>
  <si>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</si>
  <si>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</si>
  <si>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</si>
  <si>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</si>
  <si>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</si>
  <si>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</si>
  <si>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</si>
  <si>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</si>
  <si>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</si>
  <si>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</si>
  <si>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</si>
  <si>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</si>
  <si>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</si>
  <si>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</si>
  <si>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</si>
  <si>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</si>
  <si>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</si>
  <si>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</si>
  <si>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</si>
  <si>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</si>
  <si>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</si>
  <si>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</si>
  <si>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</si>
  <si>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</si>
  <si>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</si>
  <si>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</si>
  <si>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</si>
  <si>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</si>
  <si>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</si>
  <si>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</si>
  <si>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</si>
  <si>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</si>
  <si>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</si>
  <si>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</si>
  <si>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</si>
  <si>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</si>
  <si>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</si>
  <si>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</si>
  <si>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</si>
  <si>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</si>
  <si>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</si>
  <si>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</si>
  <si>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</si>
  <si>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</si>
  <si>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</si>
  <si>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</si>
  <si>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</si>
  <si>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</si>
  <si>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</si>
  <si>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</si>
  <si>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</si>
  <si>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</si>
  <si>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</si>
  <si>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</si>
  <si>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</si>
  <si>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</si>
  <si>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</si>
  <si>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</si>
  <si>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</si>
  <si>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</si>
  <si>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</si>
  <si>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</si>
  <si>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</si>
  <si>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</si>
  <si>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</si>
  <si>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</si>
  <si>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</si>
  <si>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</si>
  <si>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</si>
  <si>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</si>
  <si>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</si>
  <si>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</si>
  <si>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</si>
  <si>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</si>
  <si>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</si>
  <si>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</si>
  <si>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</si>
  <si>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</si>
  <si>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</si>
  <si>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</si>
  <si>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</si>
  <si>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</si>
  <si>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</si>
  <si>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</si>
  <si>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</si>
  <si>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</si>
  <si>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</si>
  <si>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</si>
  <si>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</si>
  <si>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</si>
  <si>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</si>
  <si>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</si>
  <si>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</si>
  <si>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</si>
  <si>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</si>
  <si>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</si>
  <si>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</si>
  <si>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</si>
  <si>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</si>
  <si>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</si>
  <si>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</si>
  <si>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</si>
  <si>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</si>
  <si>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</si>
  <si>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</si>
  <si>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</si>
  <si>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</si>
  <si>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</si>
  <si>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</si>
  <si>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</si>
  <si>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</si>
  <si>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</si>
  <si>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</si>
  <si>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</si>
  <si>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</si>
  <si>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</si>
  <si>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</si>
  <si>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</si>
  <si>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</si>
  <si>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</si>
  <si>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</si>
  <si>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</si>
  <si>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</si>
  <si>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</si>
  <si>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</si>
  <si>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</si>
  <si>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</si>
  <si>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</si>
  <si>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</si>
  <si>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</si>
  <si>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</si>
  <si>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</si>
  <si>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</si>
  <si>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</si>
  <si>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</si>
  <si>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</si>
  <si>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</si>
  <si>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</si>
  <si>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</si>
  <si>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</si>
  <si>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</si>
  <si>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</si>
  <si>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</si>
  <si>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</si>
  <si>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</si>
  <si>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</si>
  <si>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</si>
  <si>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</si>
  <si>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</si>
  <si>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</si>
  <si>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</si>
  <si>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</si>
  <si>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</si>
  <si>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</si>
  <si>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</si>
  <si>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</si>
  <si>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</si>
  <si>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</si>
  <si>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</si>
  <si>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</si>
  <si>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</si>
  <si>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</si>
  <si>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</si>
  <si>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</si>
  <si>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</si>
  <si>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</si>
  <si>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</si>
  <si>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</si>
  <si>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</si>
  <si>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</si>
  <si>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</si>
  <si>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</si>
  <si>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</si>
  <si>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</si>
  <si>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</si>
  <si>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</si>
  <si>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</si>
  <si>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</si>
  <si>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</si>
  <si>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</si>
  <si>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</si>
  <si>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</si>
  <si>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</si>
  <si>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</si>
  <si>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</si>
  <si>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</si>
  <si>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</si>
  <si>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</si>
  <si>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</si>
  <si>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</si>
  <si>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</si>
  <si>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</si>
  <si>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</si>
  <si>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</si>
  <si>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</si>
  <si>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</si>
  <si>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</si>
  <si>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</si>
  <si>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</si>
  <si>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</si>
  <si>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</si>
  <si>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</si>
  <si>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</si>
  <si>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</si>
  <si>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</si>
  <si>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</si>
  <si>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</si>
  <si>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</si>
  <si>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</si>
  <si>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</si>
  <si>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</si>
  <si>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</si>
  <si>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</si>
  <si>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</si>
  <si>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</si>
  <si>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</si>
  <si>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</si>
  <si>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</si>
  <si>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</si>
  <si>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</si>
  <si>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</si>
  <si>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</si>
  <si>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</si>
  <si>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</si>
  <si>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</si>
  <si>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</si>
  <si>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</si>
  <si>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</si>
  <si>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</si>
  <si>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</si>
  <si>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</si>
  <si>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</si>
  <si>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</si>
  <si>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</si>
  <si>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</si>
  <si>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</si>
  <si>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</si>
  <si>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</si>
  <si>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</si>
  <si>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</si>
  <si>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</si>
  <si>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</si>
  <si>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</si>
  <si>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</si>
  <si>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</si>
  <si>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</si>
  <si>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</si>
  <si>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</si>
  <si>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</si>
  <si>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</si>
  <si>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</si>
  <si>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</si>
  <si>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</si>
  <si>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</si>
  <si>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</si>
  <si>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</si>
  <si>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</si>
  <si>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</si>
  <si>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</si>
  <si>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</si>
  <si>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</si>
  <si>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</si>
  <si>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</si>
  <si>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</si>
  <si>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</si>
  <si>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</si>
  <si>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</si>
  <si>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</si>
  <si>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</si>
  <si>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</si>
  <si>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</si>
  <si>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</si>
  <si>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</si>
  <si>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</si>
  <si>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</si>
  <si>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</si>
  <si>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</si>
  <si>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</si>
  <si>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</si>
  <si>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</si>
  <si>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</si>
  <si>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</si>
  <si>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</si>
  <si>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</si>
  <si>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</si>
  <si>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</si>
  <si>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</si>
  <si>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</si>
  <si>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</si>
  <si>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</si>
  <si>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</si>
  <si>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</si>
  <si>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</si>
  <si>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</si>
  <si>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</si>
  <si>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</si>
  <si>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</si>
  <si>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</si>
  <si>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</si>
  <si>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</si>
  <si>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</si>
  <si>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</si>
  <si>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</si>
  <si>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</si>
  <si>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</si>
  <si>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</si>
  <si>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</si>
  <si>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</si>
  <si>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</si>
  <si>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</si>
  <si>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</si>
  <si>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</si>
  <si>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</si>
  <si>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</si>
  <si>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</si>
  <si>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</si>
  <si>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</si>
  <si>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</si>
  <si>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</si>
  <si>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</si>
  <si>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</si>
  <si>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</si>
  <si>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</si>
  <si>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</si>
  <si>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</si>
  <si>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</si>
  <si>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</si>
  <si>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</si>
  <si>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</si>
  <si>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</si>
  <si>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</si>
  <si>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</si>
  <si>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</si>
  <si>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</si>
  <si>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</si>
  <si>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</si>
  <si>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</si>
  <si>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</si>
  <si>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</si>
  <si>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</si>
  <si>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</si>
  <si>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</si>
  <si>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</si>
  <si>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</si>
  <si>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</si>
  <si>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</si>
  <si>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</si>
  <si>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</si>
  <si>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</si>
  <si>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</si>
  <si>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</si>
  <si>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</si>
  <si>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</si>
  <si>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</si>
  <si>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</si>
  <si>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</si>
  <si>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</si>
  <si>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</si>
  <si>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</si>
  <si>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</si>
  <si>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</si>
  <si>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</si>
  <si>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</si>
  <si>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</si>
  <si>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</si>
  <si>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</si>
  <si>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</si>
  <si>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</si>
  <si>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</si>
  <si>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</si>
  <si>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</si>
  <si>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</si>
  <si>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</si>
  <si>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</si>
  <si>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</si>
  <si>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</si>
  <si>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</si>
  <si>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</si>
  <si>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</si>
  <si>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</si>
  <si>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</si>
  <si>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</si>
  <si>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</si>
  <si>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</si>
  <si>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</si>
  <si>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</si>
  <si>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</si>
  <si>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</si>
  <si>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</si>
  <si>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</si>
  <si>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</si>
  <si>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</si>
  <si>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</si>
  <si>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</si>
  <si>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</si>
  <si>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</si>
  <si>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</si>
  <si>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</si>
  <si>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</si>
  <si>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</si>
  <si>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</si>
  <si>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</si>
  <si>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</si>
  <si>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</si>
  <si>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</si>
  <si>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</si>
  <si>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</si>
  <si>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</si>
  <si>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</si>
  <si>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</si>
  <si>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</si>
  <si>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</si>
  <si>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</si>
  <si>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</si>
  <si>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</si>
  <si>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</si>
  <si>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</si>
  <si>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</si>
  <si>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</si>
  <si>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</si>
  <si>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</si>
  <si>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</si>
  <si>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</si>
  <si>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</si>
  <si>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</si>
  <si>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</si>
  <si>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</si>
  <si>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</si>
  <si>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</si>
  <si>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</si>
  <si>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</si>
  <si>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</si>
  <si>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</si>
  <si>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</si>
  <si>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</si>
  <si>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</si>
  <si>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</si>
  <si>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</si>
  <si>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</si>
  <si>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</si>
  <si>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</si>
  <si>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</si>
  <si>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</si>
  <si>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</si>
  <si>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</si>
  <si>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</si>
  <si>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</si>
  <si>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</si>
  <si>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</si>
  <si>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</si>
  <si>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</si>
  <si>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</si>
  <si>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</si>
  <si>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</si>
  <si>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</si>
  <si>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</si>
  <si>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</si>
  <si>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</si>
  <si>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</si>
  <si>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</si>
  <si>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</si>
  <si>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</si>
  <si>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</si>
  <si>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</si>
  <si>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</si>
  <si>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</si>
  <si>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</si>
  <si>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</si>
  <si>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</si>
  <si>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</si>
  <si>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</si>
  <si>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</si>
  <si>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</si>
  <si>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</si>
  <si>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</si>
  <si>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</si>
  <si>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</si>
  <si>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</si>
  <si>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</si>
  <si>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</si>
  <si>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</si>
  <si>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</si>
  <si>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</si>
  <si>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</si>
  <si>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</si>
  <si>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</si>
  <si>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</si>
  <si>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</si>
  <si>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</si>
  <si>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</si>
  <si>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</si>
  <si>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</si>
  <si>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</si>
  <si>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</si>
  <si>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</si>
  <si>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</si>
  <si>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</si>
  <si>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</si>
  <si>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</si>
  <si>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</si>
  <si>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</si>
  <si>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</si>
  <si>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</si>
  <si>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</si>
  <si>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</si>
  <si>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</si>
  <si>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</si>
  <si>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</si>
  <si>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</si>
  <si>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</si>
  <si>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</si>
  <si>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</si>
  <si>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</si>
  <si>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</si>
  <si>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</si>
  <si>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</si>
  <si>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</si>
  <si>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</si>
  <si>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</si>
  <si>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</si>
  <si>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</si>
  <si>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</si>
  <si>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</si>
  <si>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</si>
  <si>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</si>
  <si>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</si>
  <si>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</si>
  <si>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</si>
  <si>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</si>
  <si>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</si>
  <si>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</si>
  <si>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</si>
  <si>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</si>
  <si>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</si>
  <si>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</si>
  <si>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</si>
  <si>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</si>
  <si>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</si>
  <si>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</si>
  <si>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</si>
  <si>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</si>
  <si>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</si>
  <si>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</si>
  <si>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</si>
  <si>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</si>
  <si>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</si>
  <si>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</si>
  <si>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</si>
  <si>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</si>
  <si>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</si>
  <si>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</si>
  <si>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</si>
  <si>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</si>
  <si>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</si>
  <si>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</si>
  <si>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</si>
  <si>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</si>
  <si>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</si>
  <si>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</si>
  <si>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</si>
  <si>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</si>
  <si>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</si>
  <si>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</si>
  <si>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</si>
  <si>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</si>
  <si>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</si>
  <si>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</si>
  <si>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</si>
  <si>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</si>
  <si>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</si>
  <si>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</si>
  <si>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</si>
  <si>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</si>
  <si>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</si>
  <si>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</si>
  <si>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</si>
  <si>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</si>
  <si>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</si>
  <si>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</si>
  <si>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</si>
  <si>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</si>
  <si>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</si>
  <si>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</si>
  <si>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</si>
  <si>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</si>
  <si>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</si>
  <si>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</si>
  <si>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</si>
  <si>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</si>
  <si>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</si>
  <si>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</si>
  <si>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</si>
  <si>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</si>
  <si>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</si>
  <si>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</si>
  <si>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</si>
  <si>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</si>
  <si>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</si>
  <si>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</si>
  <si>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</si>
  <si>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</si>
  <si>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</si>
  <si>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</si>
  <si>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</si>
  <si>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</si>
  <si>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</si>
  <si>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</si>
  <si>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</si>
  <si>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</si>
  <si>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</si>
  <si>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</si>
  <si>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</si>
  <si>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</si>
  <si>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</si>
  <si>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</si>
  <si>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</si>
  <si>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</si>
  <si>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</si>
  <si>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</si>
  <si>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</si>
  <si>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</si>
  <si>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</si>
  <si>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</si>
  <si>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</si>
  <si>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</si>
  <si>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</si>
  <si>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</si>
  <si>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</si>
  <si>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</si>
  <si>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</si>
  <si>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</si>
  <si>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</si>
  <si>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</si>
  <si>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</si>
  <si>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</si>
  <si>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</si>
  <si>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</si>
  <si>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</si>
  <si>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</si>
  <si>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</si>
  <si>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</si>
  <si>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</si>
  <si>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</si>
  <si>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</si>
  <si>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</si>
  <si>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</si>
  <si>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</si>
  <si>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</si>
  <si>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</si>
  <si>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</si>
  <si>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</si>
  <si>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</si>
  <si>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</si>
  <si>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</si>
  <si>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</si>
  <si>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</si>
  <si>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</si>
  <si>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</si>
  <si>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</si>
  <si>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</si>
  <si>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</si>
  <si>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</si>
  <si>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</si>
  <si>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</si>
  <si>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</si>
  <si>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</si>
  <si>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</si>
  <si>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</si>
  <si>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</si>
  <si>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</si>
  <si>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</si>
  <si>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</si>
  <si>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</si>
  <si>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</si>
  <si>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</si>
  <si>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</si>
  <si>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</si>
  <si>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</si>
  <si>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</si>
  <si>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</si>
  <si>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</si>
  <si>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</si>
  <si>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</si>
  <si>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</si>
  <si>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</si>
  <si>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</si>
  <si>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</si>
  <si>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</si>
  <si>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</si>
  <si>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</si>
  <si>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</si>
  <si>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</si>
  <si>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</si>
  <si>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</si>
  <si>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</si>
  <si>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</si>
  <si>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</si>
  <si>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</si>
  <si>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</si>
  <si>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</si>
  <si>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</si>
  <si>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</si>
  <si>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</si>
  <si>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</si>
  <si>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</si>
  <si>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</si>
  <si>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</si>
  <si>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</si>
  <si>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</si>
  <si>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</si>
  <si>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</si>
  <si>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</si>
  <si>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</si>
  <si>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</si>
  <si>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</si>
  <si>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</si>
  <si>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</si>
  <si>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</si>
  <si>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</si>
  <si>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</si>
  <si>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</si>
  <si>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</si>
  <si>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</si>
  <si>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</si>
  <si>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</si>
  <si>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</si>
  <si>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</si>
  <si>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</si>
  <si>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</si>
  <si>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</si>
  <si>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</si>
  <si>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</si>
  <si>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</si>
  <si>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</si>
  <si>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</si>
  <si>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</si>
  <si>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</si>
  <si>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</si>
  <si>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</si>
  <si>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</si>
  <si>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</si>
  <si>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</si>
  <si>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</si>
  <si>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</si>
  <si>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</si>
  <si>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</si>
  <si>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</si>
  <si>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</si>
  <si>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</si>
  <si>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</si>
  <si>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</si>
  <si>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</si>
  <si>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</si>
  <si>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</si>
  <si>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</si>
  <si>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</si>
  <si>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</si>
  <si>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</si>
  <si>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</si>
  <si>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</si>
  <si>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</si>
  <si>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</si>
  <si>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</si>
  <si>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</si>
  <si>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</si>
  <si>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</si>
  <si>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</si>
  <si>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</si>
  <si>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</si>
  <si>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</si>
  <si>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</si>
  <si>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</si>
  <si>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</si>
  <si>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</si>
  <si>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</si>
  <si>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</si>
  <si>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</si>
  <si>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</si>
  <si>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</si>
  <si>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</si>
  <si>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</si>
  <si>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</si>
  <si>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</si>
  <si>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</si>
  <si>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</si>
  <si>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</si>
  <si>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</si>
  <si>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</si>
  <si>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</si>
  <si>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</si>
  <si>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</si>
  <si>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</si>
  <si>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</si>
  <si>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</si>
  <si>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</si>
  <si>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</si>
  <si>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</si>
  <si>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</si>
  <si>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</si>
  <si>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</si>
  <si>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</si>
  <si>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</si>
  <si>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</si>
  <si>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</si>
  <si>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</si>
  <si>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</si>
  <si>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</si>
  <si>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</si>
  <si>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</si>
  <si>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</si>
  <si>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</si>
  <si>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</si>
  <si>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</si>
  <si>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</si>
  <si>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</si>
  <si>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</si>
  <si>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</si>
  <si>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</si>
  <si>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</si>
  <si>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</si>
  <si>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</si>
  <si>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</si>
  <si>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</si>
  <si>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</si>
  <si>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</si>
  <si>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</si>
  <si>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</si>
  <si>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</si>
  <si>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</si>
  <si>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</si>
  <si>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</si>
  <si>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</si>
  <si>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</si>
  <si>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</si>
  <si>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</si>
  <si>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</si>
  <si>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</si>
  <si>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</si>
  <si>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</si>
  <si>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</si>
  <si>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</si>
  <si>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</si>
  <si>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</si>
  <si>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</si>
  <si>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</si>
  <si>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</si>
  <si>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</si>
  <si>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</si>
  <si>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</si>
  <si>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</si>
  <si>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</si>
  <si>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</si>
  <si>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</si>
  <si>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</si>
  <si>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</si>
  <si>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</si>
  <si>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</si>
  <si>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</si>
  <si>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</si>
  <si>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</si>
  <si>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</si>
  <si>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</si>
  <si>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</si>
  <si>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</si>
  <si>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</si>
  <si>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</si>
  <si>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</si>
  <si>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</si>
  <si>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</si>
  <si>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</si>
  <si>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</si>
  <si>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</si>
  <si>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</si>
  <si>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</si>
  <si>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</si>
  <si>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</si>
  <si>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</si>
  <si>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</si>
  <si>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</si>
  <si>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</si>
  <si>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</si>
  <si>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</si>
  <si>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</si>
  <si>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</si>
  <si>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</si>
  <si>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</si>
  <si>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</si>
  <si>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</si>
  <si>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</si>
  <si>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</si>
  <si>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</si>
  <si>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</si>
  <si>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</si>
  <si>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</si>
  <si>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</si>
  <si>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</si>
  <si>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</si>
  <si>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</si>
  <si>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</si>
  <si>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</si>
  <si>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</si>
  <si>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</si>
  <si>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</si>
  <si>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</si>
  <si>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</si>
  <si>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</si>
  <si>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</si>
  <si>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</si>
  <si>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</si>
  <si>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</si>
  <si>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</si>
  <si>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</si>
  <si>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</si>
  <si>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</si>
  <si>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</si>
  <si>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</si>
  <si>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</si>
  <si>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</si>
  <si>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</si>
  <si>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</si>
  <si>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</si>
  <si>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</si>
  <si>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</si>
  <si>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</si>
  <si>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</si>
  <si>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</si>
  <si>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</si>
  <si>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</si>
  <si>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</si>
  <si>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</si>
  <si>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</si>
  <si>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</si>
  <si>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</si>
  <si>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</si>
  <si>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</si>
  <si>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</si>
  <si>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</si>
  <si>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</si>
  <si>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</si>
  <si>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</si>
  <si>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</si>
  <si>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</si>
  <si>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</si>
  <si>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</si>
  <si>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</si>
  <si>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</si>
  <si>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</si>
  <si>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</si>
  <si>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</si>
  <si>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</si>
  <si>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</si>
  <si>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</si>
  <si>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</si>
  <si>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</si>
  <si>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</si>
  <si>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</si>
  <si>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</si>
  <si>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</si>
  <si>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</si>
  <si>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</si>
  <si>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</si>
  <si>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</si>
  <si>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</si>
  <si>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</si>
  <si>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</si>
  <si>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</si>
  <si>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</si>
  <si>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</si>
  <si>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</si>
  <si>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</si>
  <si>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</si>
  <si>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</si>
  <si>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</si>
  <si>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</si>
  <si>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</si>
  <si>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</si>
  <si>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</si>
  <si>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</si>
  <si>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</si>
  <si>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</si>
  <si>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</si>
  <si>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</si>
  <si>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</si>
  <si>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</si>
  <si>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</si>
  <si>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</si>
  <si>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</si>
  <si>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</si>
  <si>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</si>
  <si>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</si>
  <si>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</si>
  <si>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</si>
  <si>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</si>
  <si>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</si>
  <si>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</si>
  <si>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</si>
  <si>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</si>
  <si>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</si>
  <si>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</si>
  <si>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</si>
  <si>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</si>
  <si>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</si>
  <si>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</si>
  <si>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</si>
  <si>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</si>
  <si>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</si>
  <si>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</si>
  <si>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</si>
  <si>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</si>
  <si>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</si>
  <si>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</si>
  <si>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</si>
  <si>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</si>
  <si>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</si>
  <si>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</si>
  <si>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</si>
  <si>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</si>
  <si>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</si>
  <si>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</si>
  <si>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</si>
  <si>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</si>
  <si>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</si>
  <si>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</si>
  <si>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</si>
  <si>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</si>
  <si>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</si>
  <si>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</si>
  <si>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</si>
  <si>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</si>
  <si>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</si>
  <si>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</si>
  <si>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</si>
  <si>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</si>
  <si>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</si>
  <si>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</si>
  <si>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</si>
  <si>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</si>
  <si>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</si>
  <si>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</si>
  <si>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</si>
  <si>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</si>
  <si>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</si>
  <si>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</si>
  <si>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</si>
  <si>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</si>
  <si>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</si>
  <si>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</si>
  <si>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</si>
  <si>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</si>
  <si>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</si>
  <si>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</si>
  <si>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</si>
  <si>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</si>
  <si>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</si>
  <si>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</si>
  <si>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</si>
  <si>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</si>
  <si>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</si>
  <si>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</si>
  <si>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</si>
  <si>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</si>
  <si>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</si>
  <si>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</si>
  <si>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</si>
  <si>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</si>
  <si>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</si>
  <si>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</si>
  <si>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</si>
  <si>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</si>
  <si>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</si>
  <si>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</si>
  <si>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</si>
  <si>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</si>
  <si>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</si>
  <si>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</si>
  <si>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</si>
  <si>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</si>
  <si>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</si>
  <si>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</si>
  <si>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</si>
  <si>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</si>
  <si>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</si>
  <si>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</si>
  <si>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</si>
  <si>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</si>
  <si>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</si>
  <si>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</si>
  <si>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</si>
  <si>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</si>
  <si>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</si>
  <si>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</si>
  <si>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</si>
  <si>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</si>
  <si>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</si>
  <si>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</si>
  <si>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</si>
  <si>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</si>
  <si>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</si>
  <si>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</si>
  <si>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</si>
  <si>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</si>
  <si>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</si>
  <si>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</si>
  <si>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</si>
  <si>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</si>
  <si>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</si>
  <si>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</si>
  <si>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</si>
  <si>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</si>
  <si>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</si>
  <si>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</si>
  <si>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</si>
  <si>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</si>
  <si>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</si>
  <si>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</si>
  <si>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</si>
  <si>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</si>
  <si>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</si>
  <si>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</si>
  <si>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</si>
  <si>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</si>
  <si>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</si>
  <si>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</si>
  <si>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</si>
  <si>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</si>
  <si>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</si>
  <si>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</si>
  <si>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</si>
  <si>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</si>
  <si>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</si>
  <si>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</si>
  <si>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</si>
  <si>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</si>
  <si>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</si>
  <si>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</si>
  <si>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</si>
  <si>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</si>
  <si>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</si>
  <si>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</si>
  <si>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</si>
  <si>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</si>
  <si>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</si>
  <si>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</si>
  <si>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</si>
  <si>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</si>
  <si>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</si>
  <si>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</si>
  <si>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</si>
  <si>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</si>
  <si>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</si>
  <si>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</si>
  <si>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</si>
  <si>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</si>
  <si>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</si>
  <si>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</si>
  <si>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</si>
  <si>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</si>
  <si>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</si>
  <si>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</si>
  <si>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</si>
  <si>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</si>
  <si>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</si>
  <si>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</si>
  <si>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</si>
  <si>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</si>
  <si>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</si>
  <si>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</si>
  <si>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</si>
  <si>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</si>
  <si>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</si>
  <si>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</si>
  <si>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</si>
  <si>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</si>
  <si>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</si>
  <si>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</si>
  <si>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</si>
  <si>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</si>
  <si>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</si>
  <si>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</si>
  <si>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</si>
  <si>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</si>
  <si>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</si>
  <si>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</si>
  <si>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</si>
  <si>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</si>
  <si>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</si>
  <si>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</si>
  <si>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</si>
  <si>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</si>
  <si>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</si>
  <si>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</si>
  <si>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</si>
  <si>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</si>
  <si>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</si>
  <si>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</si>
  <si>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</si>
  <si>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</si>
  <si>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</si>
  <si>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</si>
  <si>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</si>
  <si>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</si>
  <si>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</si>
  <si>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</si>
  <si>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</si>
  <si>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</si>
  <si>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</si>
  <si>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</si>
  <si>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</si>
  <si>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</si>
  <si>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</si>
  <si>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</si>
  <si>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</si>
  <si>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</si>
  <si>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</si>
  <si>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</si>
  <si>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</si>
  <si>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</si>
  <si>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</si>
  <si>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</si>
  <si>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</si>
  <si>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</si>
  <si>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</si>
  <si>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</si>
  <si>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</si>
  <si>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</si>
  <si>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</si>
  <si>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</si>
  <si>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</si>
  <si>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</si>
  <si>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</si>
  <si>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</si>
  <si>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</si>
  <si>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</si>
  <si>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</si>
  <si>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</si>
  <si>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</si>
  <si>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</si>
  <si>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</si>
  <si>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</si>
  <si>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</si>
  <si>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</si>
  <si>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</si>
  <si>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</si>
  <si>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</si>
  <si>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</si>
  <si>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</si>
  <si>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</si>
  <si>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</si>
  <si>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</si>
  <si>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</si>
  <si>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</si>
  <si>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</si>
  <si>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</si>
  <si>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</si>
  <si>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</si>
  <si>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</si>
  <si>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</si>
  <si>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</si>
  <si>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</si>
  <si>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</si>
  <si>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</si>
  <si>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</si>
  <si>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</si>
  <si>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</si>
  <si>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</si>
  <si>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</si>
  <si>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</si>
  <si>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</si>
  <si>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</si>
  <si>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</si>
  <si>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</si>
  <si>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</si>
  <si>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</si>
  <si>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</si>
  <si>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</si>
  <si>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</si>
  <si>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</si>
  <si>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</si>
  <si>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</si>
  <si>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</si>
  <si>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</si>
  <si>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</si>
  <si>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</si>
  <si>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</si>
  <si>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</si>
  <si>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</si>
  <si>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</si>
  <si>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</si>
  <si>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</si>
  <si>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</si>
  <si>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</si>
  <si>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</si>
  <si>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</si>
  <si>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</si>
  <si>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</si>
  <si>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</si>
  <si>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</si>
  <si>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</si>
  <si>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</si>
  <si>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</si>
  <si>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</si>
  <si>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</si>
  <si>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</si>
  <si>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</si>
  <si>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</si>
  <si>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</si>
  <si>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</si>
  <si>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</si>
  <si>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</si>
  <si>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</si>
  <si>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</si>
  <si>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</si>
  <si>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</si>
  <si>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</si>
  <si>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</si>
  <si>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</si>
  <si>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</si>
  <si>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</si>
  <si>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</si>
  <si>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</si>
  <si>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</si>
  <si>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</si>
  <si>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</si>
  <si>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</si>
  <si>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</si>
  <si>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</si>
  <si>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</si>
  <si>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</si>
  <si>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</si>
  <si>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</si>
  <si>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</si>
  <si>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</si>
  <si>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</si>
  <si>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</si>
  <si>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</si>
  <si>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</si>
  <si>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</si>
  <si>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</si>
  <si>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</si>
  <si>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</si>
  <si>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</si>
  <si>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</si>
  <si>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</si>
  <si>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</si>
  <si>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</si>
  <si>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</si>
  <si>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</si>
  <si>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</si>
  <si>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</si>
  <si>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</si>
  <si>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</si>
  <si>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</si>
  <si>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</si>
  <si>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</si>
  <si>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</si>
  <si>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</si>
  <si>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</si>
  <si>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</si>
  <si>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</si>
  <si>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</si>
  <si>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</si>
  <si>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</si>
  <si>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</si>
  <si>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</si>
  <si>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</si>
  <si>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</si>
  <si>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</si>
  <si>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</si>
  <si>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</si>
  <si>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</si>
  <si>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</si>
  <si>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</si>
  <si>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</si>
  <si>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</si>
  <si>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</si>
  <si>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</si>
  <si>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</si>
  <si>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</si>
  <si>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</si>
  <si>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</si>
  <si>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</si>
  <si>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</si>
  <si>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</si>
  <si>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</si>
  <si>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</si>
  <si>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</si>
  <si>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</si>
  <si>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</si>
  <si>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</si>
  <si>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</si>
  <si>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</si>
  <si>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</si>
  <si>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</si>
  <si>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</si>
  <si>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</si>
  <si>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</si>
  <si>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</si>
  <si>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</si>
  <si>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</si>
  <si>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</si>
  <si>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</si>
  <si>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</si>
  <si>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</si>
  <si>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</si>
  <si>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</si>
  <si>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</si>
  <si>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</si>
  <si>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</si>
  <si>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</si>
  <si>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</si>
  <si>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</si>
  <si>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</si>
  <si>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</si>
  <si>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</si>
  <si>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</si>
  <si>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</si>
  <si>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</si>
  <si>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</si>
  <si>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</si>
  <si>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</si>
  <si>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</si>
  <si>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</si>
  <si>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</si>
  <si>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</si>
  <si>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</si>
  <si>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</si>
  <si>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</si>
  <si>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</si>
  <si>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</si>
  <si>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</si>
  <si>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</si>
  <si>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</si>
  <si>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</si>
  <si>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</si>
  <si>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</si>
  <si>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</si>
  <si>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</si>
  <si>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</si>
  <si>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</si>
  <si>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</si>
  <si>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</si>
  <si>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</si>
  <si>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</si>
  <si>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</si>
  <si>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</si>
  <si>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</si>
  <si>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</si>
  <si>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</si>
  <si>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</si>
  <si>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</si>
  <si>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</si>
  <si>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</si>
  <si>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</si>
  <si>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</si>
  <si>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</si>
  <si>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</si>
  <si>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</si>
  <si>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</si>
  <si>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</si>
  <si>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</si>
  <si>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</si>
  <si>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</si>
  <si>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</si>
  <si>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</si>
  <si>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</si>
  <si>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</si>
  <si>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</si>
  <si>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</si>
  <si>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</si>
  <si>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</si>
  <si>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</si>
  <si>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</si>
  <si>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</si>
  <si>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</si>
  <si>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</si>
  <si>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</si>
  <si>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</si>
  <si>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</si>
  <si>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</si>
  <si>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</si>
  <si>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</si>
  <si>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</si>
  <si>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</si>
  <si>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</si>
  <si>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</si>
  <si>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</si>
  <si>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</si>
  <si>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</si>
  <si>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</si>
  <si>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</si>
  <si>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</si>
  <si>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</si>
  <si>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</si>
  <si>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</si>
  <si>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</si>
  <si>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</si>
  <si>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</si>
  <si>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</si>
  <si>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</si>
  <si>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</si>
  <si>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</si>
  <si>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</si>
  <si>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</si>
  <si>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</si>
  <si>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</si>
  <si>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</si>
  <si>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</si>
  <si>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</si>
  <si>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</si>
  <si>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</si>
  <si>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</si>
  <si>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</si>
  <si>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</si>
  <si>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</si>
  <si>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</si>
  <si>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</si>
  <si>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</si>
  <si>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</si>
  <si>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</si>
  <si>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</si>
  <si>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</si>
  <si>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</si>
  <si>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</si>
  <si>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</si>
  <si>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</si>
  <si>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</si>
  <si>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</si>
  <si>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</si>
  <si>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</si>
  <si>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</si>
  <si>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</si>
  <si>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</si>
  <si>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</si>
  <si>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</si>
  <si>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</si>
  <si>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</si>
  <si>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</si>
  <si>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</si>
  <si>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</si>
  <si>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</si>
  <si>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</si>
  <si>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</si>
  <si>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</si>
  <si>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</si>
  <si>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</si>
  <si>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</si>
  <si>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</si>
  <si>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</si>
  <si>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</si>
  <si>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</si>
  <si>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</si>
  <si>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</si>
  <si>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</si>
  <si>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</si>
  <si>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 xml:space="preserve">sectors flapping Since 2025-11-04 20:53:34 //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</si>
</sst>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302.95560844907595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45965.904034375002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45965.904034375002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45965.904034375002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45965.904034375002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45965.904034375002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45965.904034375002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45965.904034375002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45965.904034375002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45965.904034375002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45965.904034375002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45965.904034375002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45965.904034375002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45965.904034375002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45965.904034375002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45965.904034375002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45965.904034375002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45965.904034375002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45965.904034375002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45965.904034375002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45965.904034375002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45965.904034375002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45965.904034375002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45965.904034375002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45965.904034375002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45965.904034375002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45965.904034375002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45965.904034375002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45965.904034375002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45965.904034375002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45965.904034375002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45965.904034375002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45965.904034375002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45965.904034375002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45965.904034375002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45965.904034375002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45965.904034375002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45965.904034375002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45965.904034375002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45965.904034375002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45965.904034375002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45965.904034375002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45965.904034375002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45965.904034375002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45965.904034375002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45965.904034375002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45965.904034375002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45965.904034375002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45965.904034375002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45965.904034375002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45965.904034375002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45965.904034375002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45965.904034375002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45965.904034375002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45965.904034375002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45965.904034375002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45965.904034375002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45965.904034375002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45965.904034375002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45965.904034375002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45965.904034375002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45965.904034375002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45965.904034375002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45965.904034375002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45965.904034375002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45965.904034375002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45965.904034375002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45965.904034375002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45965.904034375002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45965.904034375002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45965.904034375002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45965.904034375002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45965.904034375002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45965.904034375002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45965.904034375002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45965.904034375002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45965.904034375002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45965.904034375002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45965.904034375002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45965.904034375002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45965.904034375002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45965.904034375002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45965.904034375002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45965.904034375002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45965.904034375002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45965.904034375002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45965.904034375002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45965.904034375002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45965.904034375002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45965.904034375002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45965.904034375002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45965.904034375002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45965.904034375002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45965.904034375002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45965.904034375002</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45965.904034375002</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3A32E1F2-9144-45C5-A7E0-17105F633E32}"/>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140.90419641204062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7.1619510416712728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5.6985763891134411E-2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45965.904034375002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45965.904034375002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45965.904034375002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45965.904034375002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45965.904034375002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45965.904034375002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45965.904034375002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45965.904034375002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45965.904034375002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45965.904034375002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45965.904034375002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45965.904034375002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45965.904034375002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45965.904034375002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45965.904034375002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45965.904034375002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45965.904034375002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45965.904034375002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45965.904034375002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45965.904034375002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45965.904034375002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45965.904034375002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45965.904034375002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45965.904034375002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45965.904034375002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45965.904034375002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45965.904034375002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45965.904034375002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45965.904034375002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45965.904034375002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45965.904034375002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45965.904034375002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45965.904034375002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45965.904034375002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45965.904034375002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45965.904034375002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45965.904034375002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45965.904034375002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45965.904034375002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45965.904034375002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45965.904034375002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45965.904034375002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45965.904034375002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45965.904034375002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45965.904034375002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45965.904034375002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45965.904034375002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45965.904034375002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45965.904034375002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45965.904034375002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45965.904034375002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45965.904034375002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45965.904034375002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45965.904034375002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45965.904034375002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45965.904034375002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45965.904034375002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45965.904034375002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45965.904034375002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45965.904034375002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45965.904034375002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45965.904034375002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45965.904034375002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45965.904034375002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45965.904034375002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45965.904034375002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45965.904034375002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45965.904034375002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45965.904034375002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45965.904034375002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45965.904034375002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45965.904034375002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45965.904034375002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45965.904034375002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45965.904034375002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45965.904034375002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45965.904034375002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45965.904034375002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45965.904034375002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45965.904034375002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45965.904034375002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45965.904034375002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45965.904034375002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45965.904034375002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45965.904034375002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45965.904034375002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45965.904034375002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45965.904034375002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45965.904034375002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45965.904034375002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45965.904034375002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45965.904034375002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45965.904034375002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45965.904034375002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45965.904034375002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45965.904034375002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45965.904034375002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45965.904034375002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45965.904034375002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45965.904034375002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45965.904034375002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45965.904034375002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45965.904034375002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45965.904034375002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45965.904034375002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45965.904034375002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45965.904034375002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45965.904034375002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45965.904034375002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45965.904034375002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45965.904034375002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45965.904034375002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45965.904034375002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45965.904034375002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45965.904034375002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45965.904034375002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45965.904034375002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45965.904034375002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45965.904034375002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45965.904034375002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45965.904034375002</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45965.904034375002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45965.904034375002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45965.904034375002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45965.904034375002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45965.904034375002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45965.904034375002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45965.904034375002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45965.904034375002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45965.904034375002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45965.904034375002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45965.904034375002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45965.904034375002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45965.904034375002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45965.904034375002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45965.904034375002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45965.904034375002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45965.904034375002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45965.904034375002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45965.904034375002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45965.904034375002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45965.904034375002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45965.904034375002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45965.904034375002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45965.904034375002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45965.904034375002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45965.904034375002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45965.904034375002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45965.904034375002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45965.904034375002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45965.904034375002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45965.904034375002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45965.904034375002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45965.904034375002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45965.904034375002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45965.904034375002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45965.904034375002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45965.904034375002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45965.904034375002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45965.904034375002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45965.904034375002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45965.904034375002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45965.904034375002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45965.904034375002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45965.904034375002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45965.904034375002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45965.904034375002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45965.904034375002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45965.904034375002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45965.904034375002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45965.904034375002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45965.904034375002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45965.904034375002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45965.904034375002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45965.904034375002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45965.904034375002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45965.904034375002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45965.904034375002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45965.904034375002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45965.904034375002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45965.904034375002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45965.904034375002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45965.904034375002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45965.904034375002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45965.904034375002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45965.904034375002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45965.904034375002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45965.904034375002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45965.904034375002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45965.904034375002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45965.904034375002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45965.904034375002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45965.904034375002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45965.904034375002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45965.904034375002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45965.904034375002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45965.904034375002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45965.904034375002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45965.904034375002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45965.904034375002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45965.904034375002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45965.904034375002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45965.904034375002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45965.904034375002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45965.904034375002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45965.904034375002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45965.904034375002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45965.904034375002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45965.904034375002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45965.904034375002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45965.904034375002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45965.904034375002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45965.904034375002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45965.904034375002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45965.904034375002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45965.904034375002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45965.904034375002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45965.904034375002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45965.904034375002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45965.904034375002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45965.904034375002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45965.904034375002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45965.904034375002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45965.904034375002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45965.904034375002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45965.904034375002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45965.904034375002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45965.904034375002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45965.904034375002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45965.904034375002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45965.904034375002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45965.904034375002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45965.904034375002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45965.904034375002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45965.904034375002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45965.904034375002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45965.904034375002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45965.904034375002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45965.904034375002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45965.904034375002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45965.904034375002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45965.904034375002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45965.904034375002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45965.904034375002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45965.904034375002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45965.904034375002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45965.904034375002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45965.904034375002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45965.904034375002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45965.904034375002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45965.904034375002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45965.904034375002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45965.904034375002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45965.904034375002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45965.904034375002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45965.904034375002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45965.904034375002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45965.904034375002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45965.904034375002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45965.904034375002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45965.904034375002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45965.904034375002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45965.904034375002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45965.904034375002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45965.904034375002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45965.904034375002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45965.904034375002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45965.904034375002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45965.904034375002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45965.904034375002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45965.904034375002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45965.904034375002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45965.904034375002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45965.904034375002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45965.904034375002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45965.904034375002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45965.904034375002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45965.904034375002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45965.904034375002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45965.904034375002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45965.904034375002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45965.904034375002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45965.904034375002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45965.904034375002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45965.904034375002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45965.904034375002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45965.904034375002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45965.904034375002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45965.904034375002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45965.904034375002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45965.904034375002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45965.904034375002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45965.904034375002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45965.904034375002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45965.904034375002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45965.904034375002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45965.904034375002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45965.904034375002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45965.904034375002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45965.904034375002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45965.904034375002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45965.904034375002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45965.904034375002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45965.904034375002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45965.904034375002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45965.904034375002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45965.904034375002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45965.904034375002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45965.904034375002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45965.904034375002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45965.904034375002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45965.904034375002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45965.904034375002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45965.904034375002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45965.904034375002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45965.904034375002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45965.904034375002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45965.904034375002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45965.904034375002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45965.904034375002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45965.904034375002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45965.904034375002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45965.904034375002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45965.904034375002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45965.904034375002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45965.904034375002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45965.904034375002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45965.904034375002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45965.904034375002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45965.904034375002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45965.904034375002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45965.904034375002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45965.904034375002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45965.904034375002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45965.904034375002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45965.904034375002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45965.904034375002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45965.904034375002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45965.904034375002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45965.904034375002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45965.904034375002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45965.904034375002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45965.904034375002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45965.904034375002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45965.904034375002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45965.904034375002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45965.904034375002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45965.904034375002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45965.904034375002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45965.904034375002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45965.904034375002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45965.904034375002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45965.904034375002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45965.904034375002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45965.904034375002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45965.904034375002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45965.904034375002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45965.904034375002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45965.904034375002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45965.904034375002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45965.904034375002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45965.904034375002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45965.904034375002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45965.904034375002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45965.904034375002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45965.904034375002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45965.904034375002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45965.904034375002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45965.904034375002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45965.904034375002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45965.904034375002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45965.904034375002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45965.904034375002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45965.904034375002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45965.904034375002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45965.904034375002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45965.904034375002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45965.904034375002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45965.904034375002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45965.904034375002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45965.904034375002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45965.904034375002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45965.904034375002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45965.904034375002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45965.904034375002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45965.904034375002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45965.904034375002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45965.904034375002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45965.904034375002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45965.904034375002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45965.904034375002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45965.904034375002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45965.904034375002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45965.904034375002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45965.904034375002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45965.904034375002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45965.904034375002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45965.904034375002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45965.904034375002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45965.904034375002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45965.904034375002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45965.904034375002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45965.904034375002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45965.904034375002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45965.904034375002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45965.904034375002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45965.904034375002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45965.904034375002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45965.904034375002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45965.904034375002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45965.904034375002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45965.904034375002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45965.904034375002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45965.904034375002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45965.904034375002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45965.904034375002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45965.904034375002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45965.904034375002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45965.904034375002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45965.904034375002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45965.904034375002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45965.904034375002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45965.904034375002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45965.904034375002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45965.904034375002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45965.904034375002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45965.904034375002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45965.904034375002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45965.904034375002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45965.904034375002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45965.904034375002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45965.904034375002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45965.904034375002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45965.904034375002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45965.904034375002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45965.904034375002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45965.904034375002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45965.904034375002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45965.904034375002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45965.904034375002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45965.904034375002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45965.904034375002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45965.904034375002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45965.904034375002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45965.904034375002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45965.904034375002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45965.904034375002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45965.904034375002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45965.904034375002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45965.904034375002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45965.904034375002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45965.904034375002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45965.904034375002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45965.904034375002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45965.904034375002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45965.904034375002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45965.904034375002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45965.904034375002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45965.904034375002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45965.904034375002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45965.904034375002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45965.904034375002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45965.904034375002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45965.904034375002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45965.904034375002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45965.904034375002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45965.904034375002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45965.904034375002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45965.904034375002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45965.904034375002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45965.904034375002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45965.904034375002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45965.904034375002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45965.904034375002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45965.904034375002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45965.904034375002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45965.904034375002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45965.904034375002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45965.904034375002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45965.904034375002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45965.904034375002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45965.904034375002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45965.904034375002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45965.904034375002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45965.904034375002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45965.904034375002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45965.904034375002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45965.904034375002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45965.904034375002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45965.904034375002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45965.904034375002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45965.904034375002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45965.904034375002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45965.904034375002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45965.904034375002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45965.904034375002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45965.904034375002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45965.904034375002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45965.904034375002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45965.904034375002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45965.904034375002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45965.904034375002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45965.904034375002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45965.904034375002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45965.904034375002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45965.904034375002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45965.904034375002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45965.904034375002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45965.904034375002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45965.904034375002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45965.904034375002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45965.904034375002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45965.904034375002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45965.904034375002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45965.904034375002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45965.904034375002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45965.904034375002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45965.904034375002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45965.904034375002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45965.904034375002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45965.904034375002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45965.904034375002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45965.904034375002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45965.904034375002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45965.904034375002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45965.904034375002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45965.904034375002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45965.904034375002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45965.904034375002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45965.904034375002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45965.904034375002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45965.904034375002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45965.904034375002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45965.904034375002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45965.904034375002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45965.904034375002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45965.904034375002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45965.904034375002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45965.904034375002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45965.904034375002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45965.904034375002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45965.904034375002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45965.904034375002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45965.904034375002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45965.904034375002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45965.904034375002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45965.904034375002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45965.904034375002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45965.904034375002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45965.904034375002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45965.904034375002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45965.904034375002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45965.904034375002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45965.904034375002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45965.904034375002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45965.904034375002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45965.904034375002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45965.904034375002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45965.904034375002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45965.904034375002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45965.904034375002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45965.904034375002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45965.904034375002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45965.904034375002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45965.904034375002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45965.904034375002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45965.904034375002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45965.904034375002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45965.904034375002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45965.904034375002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45965.904034375002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45965.904034375002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45965.904034375002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45965.904034375002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45965.904034375002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45965.904034375002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45965.904034375002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45965.904034375002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45965.904034375002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45965.904034375002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45965.904034375002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45965.904034375002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45965.904034375002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45965.904034375002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45965.904034375002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45965.904034375002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45965.904034375002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45965.904034375002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45965.904034375002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45965.904034375002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45965.904034375002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45965.904034375002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45965.904034375002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45965.904034375002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45965.904034375002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45965.904034375002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45965.904034375002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45965.904034375002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45965.904034375002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45965.904034375002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45965.904034375002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45965.904034375002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45965.904034375002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45965.904034375002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45965.904034375002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45965.904034375002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45965.904034375002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45965.904034375002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45965.904034375002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45965.904034375002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45965.904034375002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45965.904034375002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45965.904034375002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45965.904034375002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45965.904034375002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45965.904034375002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45965.904034375002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45965.904034375002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45965.904034375002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45965.904034375002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45965.904034375002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45965.904034375002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45965.904034375002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45965.904034375002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45965.904034375002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45965.904034375002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45965.904034375002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45965.904034375002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45965.904034375002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45965.904034375002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45965.904034375002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45965.904034375002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45965.904034375002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45965.904034375002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45965.904034375002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45965.904034375002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45965.904034375002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45965.904034375002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45965.904034375002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45965.904034375002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45965.904034375002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45965.904034375002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45965.904034375002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45965.904034375002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45965.904034375002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45965.904034375002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45965.904034375002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45965.904034375002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45965.904034375002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45965.904034375002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45965.904034375002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45965.904034375002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45965.904034375002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45965.904034375002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45965.904034375002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45965.904034375002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45965.904034375002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45965.904034375002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45965.904034375002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45965.904034375002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45965.904034375002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45965.904034375002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45965.904034375002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45965.904034375002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45965.904034375002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45965.904034375002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45965.904034375002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45965.904034375002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45965.904034375002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45965.904034375002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45965.904034375002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45965.904034375002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45965.904034375002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45965.904034375002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45965.904034375002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45965.904034375002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45965.904034375002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45965.904034375002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45965.904034375002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45965.904034375002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45965.904034375002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45965.904034375002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45965.904034375002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45965.904034375002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45965.904034375002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45965.904034375002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45965.904034375002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45965.904034375002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45965.904034375002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45965.904034375002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45965.904034375002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45965.904034375002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45965.904034375002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45965.904034375002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45965.904034375002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45965.904034375002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45965.904034375002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45965.904034375002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45965.904034375002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45965.904034375002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45965.904034375002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45965.904034375002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45965.904034375002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45965.904034375002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45965.904034375002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45965.904034375002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45965.904034375002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45965.904034375002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45965.904034375002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45965.904034375002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45965.904034375002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45965.904034375002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45965.904034375002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45965.904034375002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45965.904034375002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45965.904034375002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45965.904034375002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45965.904034375002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45965.904034375002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45965.904034375002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45965.904034375002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45965.904034375002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45965.904034375002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45965.904034375002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45965.904034375002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45965.904034375002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45965.904034375002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45965.904034375002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45965.904034375002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45965.904034375002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45965.904034375002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45965.904034375002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45965.904034375002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45965.904034375002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45965.904034375002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45965.904034375002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45965.904034375002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45965.904034375002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45965.904034375002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45965.904034375002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45965.904034375002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45965.904034375002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45965.904034375002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45965.904034375002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45965.904034375002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45965.904034375002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45965.904034375002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45965.904034375002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45965.904034375002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45965.904034375002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45965.904034375002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45965.904034375002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45965.904034375002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45965.904034375002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45965.904034375002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45965.904034375002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45965.904034375002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45965.904034375002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45965.904034375002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45965.904034375002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45965.904034375002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45965.904034375002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45965.904034375002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45965.904034375002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45965.904034375002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45965.904034375002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45965.904034375002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45965.904034375002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45965.904034375002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45965.904034375002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45965.904034375002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45965.904034375002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45965.904034375002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45965.904034375002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45965.904034375002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45965.904034375002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45965.904034375002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45965.904034375002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45965.904034375002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45965.904034375002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45965.904034375002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45965.904034375002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45965.904034375002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45965.904034375002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45965.904034375002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45965.904034375002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45965.904034375002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45965.904034375002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45965.904034375002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45965.904034375002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45965.904034375002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45965.904034375002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45965.904034375002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45965.904034375002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45965.904034375002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45965.904034375002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45965.904034375002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45965.904034375002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45965.904034375002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45965.904034375002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45965.904034375002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45965.904034375002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45965.904034375002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45965.904034375002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45965.904034375002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45965.904034375002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45965.904034375002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45965.904034375002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45965.904034375002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45965.904034375002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45965.904034375002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45965.904034375002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45965.904034375002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45965.904034375002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45965.904034375002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45965.904034375002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45965.904034375002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45965.904034375002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45965.904034375002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45965.904034375002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45965.904034375002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45965.904034375002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45965.904034375002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45965.904034375002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45965.904034375002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45965.904034375002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45965.904034375002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45965.904034375002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45965.904034375002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45965.904034375002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45965.904034375002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45965.904034375002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45965.904034375002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45965.904034375002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45965.904034375002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45965.904034375002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45965.904034375002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45965.904034375002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45965.904034375002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45965.904034375002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45965.904034375002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45965.904034375002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45965.904034375002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45965.904034375002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45965.904034375002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45965.904034375002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45965.904034375002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45965.904034375002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45965.904034375002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45965.904034375002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45965.904034375002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45965.904034375002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45965.904034375002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45965.904034375002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45965.904034375002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45965.904034375002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45965.904034375002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45965.904034375002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45965.904034375002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45965.904034375002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45965.904034375002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45965.904034375002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45965.904034375002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45965.904034375002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45965.904034375002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45965.904034375002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45965.904034375002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45965.904034375002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45965.904034375002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45965.904034375002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45965.904034375002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45965.904034375002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45965.904034375002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45965.904034375002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45965.904034375002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45965.904034375002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45965.904034375002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45965.904034375002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45965.904034375002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45965.904034375002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45965.904034375002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45965.904034375002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45965.904034375002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45965.904034375002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45965.904034375002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45965.904034375002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45965.904034375002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45965.904034375002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45965.904034375002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45965.904034375002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45965.904034375002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45965.904034375002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45965.904034375002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45965.904034375002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45965.904034375002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45965.904034375002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45965.904034375002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45965.904034375002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45965.904034375002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45965.904034375002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45965.904034375002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45965.904034375002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45965.904034375002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45965.904034375002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45965.904034375002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45965.904034375002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45965.904034375002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45965.904034375002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45965.904034375002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45965.904034375002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45965.904034375002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45965.904034375002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45965.904034375002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45965.904034375002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45965.904034375002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45965.904034375002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45965.904034375002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45965.904034375002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45965.904034375002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45965.904034375002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45965.904034375002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45965.904034375002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45965.904034375002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45965.904034375002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45965.904034375002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45965.904034375002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45965.904034375002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45965.904034375002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45965.904034375002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45965.904034375002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45965.904034375002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45965.904034375002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45965.904034375002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45965.904034375002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45965.904034375002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45965.904034375002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45965.904034375002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45965.904034375002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45965.904034375002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45965.904034375002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45965.904034375002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45965.904034375002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45965.904034375002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45965.904034375002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45965.904034375002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45965.904034375002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45965.904034375002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45965.904034375002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45965.904034375002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45965.904034375002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45965.904034375002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45965.904034375002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45965.904034375002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45965.904034375002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45965.904034375002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45965.904034375002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45965.904034375002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45965.904034375002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45965.904034375002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45965.904034375002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45965.904034375002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45965.904034375002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45965.904034375002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45965.904034375002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45965.904034375002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45965.904034375002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45965.904034375002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45965.904034375002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45965.904034375002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45965.904034375002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45965.904034375002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45965.904034375002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45965.904034375002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45965.904034375002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45965.904034375002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45965.904034375002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45965.904034375002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45965.904034375002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45965.904034375002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45965.904034375002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45965.904034375002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45965.904034375002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45965.904034375002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45965.904034375002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45965.904034375002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45965.904034375002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45965.904034375002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45965.904034375002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45965.904034375002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45965.904034375002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45965.904034375002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45965.904034375002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45965.904034375002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45965.904034375002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45965.904034375002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45965.904034375002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45965.904034375002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45965.904034375002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45965.904034375002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45965.904034375002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45965.904034375002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45965.904034375002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45965.904034375002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45965.904034375002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45965.904034375002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45965.904034375002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45965.904034375002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45965.904034375002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45965.904034375002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45965.904034375002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45965.904034375002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45965.904034375002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45965.904034375002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45965.904034375002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45965.904034375002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45965.904034375002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45965.904034375002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45965.904034375002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45965.904034375002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45965.904034375002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45965.904034375002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45965.904034375002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45965.904034375002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45965.904034375002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45965.904034375002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45965.904034375002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45965.904034375002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45965.904034375002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45965.904034375002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45965.904034375002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45965.904034375002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45965.904034375002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45965.904034375002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45965.904034375002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45965.904034375002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45965.904034375002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45965.904034375002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45965.904034375002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45965.904034375002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45965.904034375002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45965.904034375002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45965.904034375002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45965.904034375002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45965.904034375002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45965.904034375002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45965.904034375002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45965.904034375002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45965.904034375002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45965.904034375002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45965.904034375002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45965.904034375002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45965.904034375002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45965.904034375002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45965.904034375002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45965.904034375002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45965.904034375002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45965.904034375002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45965.904034375002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45965.904034375002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45965.904034375002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45965.904034375002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45965.904034375002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45965.904034375002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45965.904034375002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45965.904034375002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45965.904034375002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45965.904034375002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45965.904034375002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45965.904034375002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45965.904034375002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45965.904034375002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45965.904034375002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45965.904034375002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45965.904034375002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45965.904034375002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45965.904034375002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45965.904034375002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45965.904034375002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45965.904034375002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45965.904034375002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45965.904034375002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45965.904034375002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45965.904034375002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45965.904034375002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45965.904034375002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45965.904034375002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45965.904034375002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45965.904034375002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45965.904034375002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45965.904034375002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45965.904034375002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45965.904034375002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45965.904034375002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45965.904034375002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45965.904034375002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45965.904034375002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45965.904034375002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45965.904034375002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45965.904034375002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45965.904034375002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45965.904034375002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45965.904034375002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45965.904034375002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45965.904034375002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45965.904034375002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45965.904034375002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45965.904034375002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45965.904034375002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45965.904034375002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45965.904034375002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45965.904034375002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45965.904034375002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45965.904034375002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45965.904034375002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45965.904034375002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45965.904034375002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45965.904034375002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45965.904034375002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45965.904034375002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45965.904034375002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45965.904034375002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45965.904034375002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45965.904034375002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45965.904034375002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45965.904034375002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45965.904034375002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45965.904034375002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45965.904034375002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45965.904034375002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45965.904034375002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45965.904034375002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45965.904034375002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45965.904034375002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45965.904034375002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45965.904034375002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45965.904034375002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45965.904034375002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45965.904034375002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45965.904034375002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45965.904034375002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45965.904034375002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45965.904034375002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45965.904034375002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45965.904034375002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45965.904034375002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45965.904034375002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45965.904034375002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45965.904034375002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45965.904034375002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45965.904034375002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45965.904034375002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45965.904034375002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45965.904034375002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45965.904034375002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45965.904034375002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45965.904034375002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45965.904034375002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45965.904034375002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45965.904034375002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45965.904034375002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45965.904034375002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45965.904034375002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45965.904034375002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45965.904034375002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45965.904034375002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45965.904034375002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45965.904034375002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45965.904034375002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45965.904034375002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45965.904034375002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45965.904034375002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45965.904034375002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262.42331678240589</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7.939317129785195E-2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45965.904034375002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45965.904034375002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45965.904034375002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45965.904034375002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45965.904034375002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45965.904034375002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45965.904034375002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45965.904034375002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45965.904034375002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45965.904034375002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45965.904034375002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45965.904034375002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45965.904034375002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45965.904034375002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45965.904034375002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45965.904034375002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45965.904034375002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45965.904034375002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45965.904034375002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45965.904034375002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45965.904034375002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45965.904034375002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45965.904034375002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45965.904034375002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45965.904034375002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45965.904034375002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45965.904034375002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45965.904034375002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45965.904034375002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45965.904034375002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45965.904034375002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45965.904034375002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45965.904034375002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45965.904034375002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45965.904034375002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45965.904034375002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45965.904034375002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45965.904034375002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45965.904034375002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45965.904034375002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45965.904034375002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45965.904034375002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45965.904034375002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45965.904034375002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45965.904034375002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45965.904034375002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45965.904034375002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45965.904034375002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45965.904034375002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45965.904034375002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45965.904034375002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45965.904034375002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45965.904034375002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45965.904034375002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45965.904034375002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45965.904034375002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45965.904034375002</v>
      </c>
      <c r="H60" s="122"/>
      <c r="I60" s="118" t="str">
        <f>IFERROR(VLOOKUP(D60,DB!A:F,6,0),"")</f>
        <v/>
      </c>
      <c r="J60" s="118" t="str">
        <f>IFERROR(VLOOKUP(D60,DB!A:G,7,0),"")</f>
        <v/>
      </c>
      <c r="K60" s="124"/>
      <c r="L60" s="120" t="str">
        <f>IFERROR(VLOOKUP(D60,DB!A:I,9,0),"")</f>
        <v/>
      </c>
    </row>
    <row r="61" spans="1:12" ht="15" customHeight="1">
      <c r="A61" s="125"/>
      <c r="B61" s="125" t="str">
        <f>IFERROR(VLOOKUP(D61,DB!A:K,11,0),"")</f>
        <v/>
      </c>
      <c r="C61" s="126"/>
      <c r="D61" s="127"/>
      <c r="E61" s="128"/>
      <c r="F61" s="129"/>
      <c r="G61" s="130">
        <f ca="1">IFERROR(NOW()-F61,"")</f>
        <v>45965.904034375002</v>
      </c>
      <c r="H61" s="129"/>
      <c r="I61" s="125" t="str">
        <f>IFERROR(VLOOKUP(D61,DB!A:F,6,0),"")</f>
        <v/>
      </c>
      <c r="J61" s="125" t="str">
        <f>IFERROR(VLOOKUP(D61,DB!A:G,7,0),"")</f>
        <v/>
      </c>
      <c r="K61" s="131"/>
      <c r="L61" s="127" t="str">
        <f>IFERROR(VLOOKUP(D61,DB!A:I,9,0),"")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74.071974189813773</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39.715157060185447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17.242923263889679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45965.904034375002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45965.904034375002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45965.904034375002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45965.904034375002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45965.904034375002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45965.904034375002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45965.904034375002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45965.904034375002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45965.904034375002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45965.904034375002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45965.904034375002</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45965.904034375002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45965.904034375002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45965.904034375002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45965.904034375002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45965.904034375002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45965.904034375002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45965.904034375002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45965.904034375002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45965.904034375002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45965.904034375002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45965.904034375002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45965.904034375002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45965.904034375002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45965.904034375002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45965.904034375002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45965.904034375002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45965.904034375002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45965.904034375002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45965.904034375002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45965.904034375002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45965.904034375002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45965.904034375002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45965.904034375002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45965.904034375002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45965.904034375002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45965.904034375002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45965.904034375002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45965.904034375002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45965.904034375002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45965.904034375002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45965.904034375002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45965.904034375002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45965.904034375002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45965.904034375002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45965.904034375002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45965.904034375002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45965.904034375002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45965.904034375002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45965.904034375002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45965.904034375002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45965.904034375002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45965.904034375002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45965.904034375002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45965.904034375002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45965.904034375002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45965.904034375002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45965.904034375002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45965.904034375002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45965.904034375002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45965.904034375002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45965.904034375002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45965.904034375002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45965.904034375002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45965.904034375002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45965.904034375002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45965.904034375002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45965.904034375002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45965.904034375002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45965.904034375002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45965.904034375002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45965.904034375002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45965.904034375002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45965.904034375002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45965.904034375002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45965.904034375002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45965.904034375002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45965.904034375002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45965.904034375002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45965.904034375002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45965.904034375002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45965.904034375002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45965.904034375002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45965.904034375002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45965.904034375002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45965.904034375002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45965.904034375002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45965.904034375002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45965.904034375002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45965.904034375002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45965.904034375002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45965.904034375002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45965.904034375002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45965.904034375002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45965.904034375002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45965.904034375002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45965.904034375002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45965.904034375002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45965.904034375002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45965.904034375002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45965.904034375002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45965.904034375002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45965.904034375002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45965.904034375002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45965.904034375002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45965.904034375002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45965.904034375002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45965.904034375002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45965.904034375002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45965.904034375002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45965.904034375002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45965.904034375002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45965.904034375002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45965.904034375002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45965.904034375002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45965.904034375002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45965.904034375002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45965.904034375002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45965.904034375002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45965.904034375002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45965.904034375002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45965.904034375002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45965.904034375002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45965.904034375002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45965.904034375002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45965.904034375002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45965.904034375002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45965.904034375002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45965.904034375002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45965.904034375002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45965.904034375002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45965.904034375002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45965.904034375002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45965.904034375002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45965.904034375002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45965.904034375002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45965.904034375002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45965.904034375002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45965.904034375002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45965.904034375002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45965.904034375002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45965.904034375002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45965.904034375002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45965.904034375002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45965.904034375002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45965.904034375002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45965.904034375002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45965.904034375002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45965.904034375002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45965.904034375002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45965.904034375002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45965.904034375002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45965.904034375002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45965.904034375002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45965.904034375002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45965.904034375002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45965.904034375002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45965.904034375002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45965.904034375002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45965.904034375002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45965.904034375002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45965.904034375002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45965.904034375002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45965.904034375002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45965.904034375002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45965.904034375002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45965.904034375002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45965.904034375002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45965.904034375002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45965.904034375002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45965.904034375002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45965.904034375002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45965.904034375002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45965.904034375002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45965.904034375002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45965.904034375002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45965.904034375002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45965.904034375002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45965.904034375002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45965.904034375002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45965.904034375002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45965.904034375002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45965.904034375002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45965.904034375002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45965.904034375002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45965.904034375002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45965.904034375002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45965.904034375002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45965.904034375002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45965.904034375002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45965.904034375002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45965.904034375002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45965.904034375002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45965.904034375002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45965.904034375002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45965.904034375002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45965.904034375002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45965.904034375002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45965.904034375002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45965.904034375002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45965.904034375002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45965.904034375002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45965.904034375002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45965.904034375002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45965.904034375002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45965.904034375002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45965.904034375002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45965.904034375002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45965.904034375002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45965.904034375002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45965.904034375002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45965.904034375002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45965.904034375002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45965.904034375002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45965.904034375002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45965.904034375002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45965.904034375002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45965.904034375002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45965.904034375002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45965.904034375002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45965.904034375002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45965.904034375002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45965.904034375002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45965.904034375002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45965.904034375002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45965.904034375002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45965.904034375002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45965.904034375002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45965.904034375002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45965.904034375002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45965.904034375002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45965.904034375002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45965.904034375002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45965.904034375002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45965.904034375002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45965.904034375002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45965.904034375002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45965.904034375002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45965.904034375002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45965.904034375002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45965.904034375002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45965.904034375002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45965.904034375002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45965.904034375002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45965.904034375002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45965.904034375002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45965.904034375002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45965.904034375002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45965.904034375002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45965.904034375002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45965.904034375002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45965.904034375002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45965.904034375002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45965.904034375002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45965.904034375002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45965.904034375002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45965.904034375002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45965.904034375002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45965.904034375002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45965.904034375002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45965.904034375002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45965.904034375002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45965.904034375002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45965.904034375002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45965.904034375002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45965.904034375002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45965.904034375002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45965.904034375002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45965.904034375002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45965.904034375002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45965.904034375002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45965.904034375002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45965.904034375002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45965.904034375002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45965.904034375002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45965.904034375002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45965.904034375002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45965.904034375002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45965.904034375002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45965.904034375002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45965.904034375002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45965.904034375002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45965.904034375002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45965.904034375002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45965.904034375002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45965.904034375002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45965.904034375002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45965.904034375002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45965.904034375002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45965.904034375002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45965.904034375002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45965.904034375002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45965.904034375002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45965.904034375002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45965.904034375002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45965.904034375002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45965.904034375002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45965.904034375002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45965.904034375002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45965.904034375002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45965.904034375002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45965.904034375002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45965.904034375002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45965.904034375002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45965.904034375002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45965.904034375002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45965.904034375002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45965.904034375002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45965.904034375002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45965.904034375002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45965.904034375002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45965.904034375002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45965.904034375002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45965.904034375002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45965.904034375002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45965.904034375002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45965.904034375002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45965.904034375002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45965.904034375002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45965.904034375002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45965.904034375002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45965.904034375002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45965.904034375002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45965.904034375002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45965.904034375002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45965.904034375002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45965.904034375002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45965.904034375002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45965.904034375002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45965.904034375002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45965.904034375002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45965.904034375002</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8.0550578706606757E-2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1</v>
      </c>
      <c r="D3" s="102" t="s">
        <v>30980</v>
      </c>
      <c r="E3" s="102" t="s">
        <v>39021</v>
      </c>
      <c r="F3" s="175">
        <v>45965.825219907405</v>
      </c>
      <c r="G3" s="115">
        <f ca="1">IFERROR(NOW()-F3,"-")</f>
        <v>7.8814467597112525E-2</v>
      </c>
      <c r="H3" s="173">
        <v>45965.870532407411</v>
      </c>
      <c r="I3" s="171" t="str">
        <f>IFERROR(VLOOKUP(D3,DB!A:F,6,0),"")</f>
        <v>Generator-DG</v>
      </c>
      <c r="J3" s="102" t="str">
        <f>IFERROR(VLOOKUP(D3,DB!A:G,7,0),"")</f>
        <v>Good</v>
      </c>
      <c r="K3" s="169" t="s">
        <v>39123</v>
      </c>
      <c r="L3" s="174" t="str">
        <f>IFERROR(VLOOKUP(D3,DB!A:I,9,0),"")</f>
        <v>Latis</v>
      </c>
    </row>
    <row r="4" spans="1:16383" ht="31.5" customHeight="1">
      <c r="A4" s="170"/>
      <c r="B4" s="171" t="str">
        <f>IFERROR(VLOOKUP(D4,DB!A:K,11,0),"")</f>
        <v/>
      </c>
      <c r="C4" s="168"/>
      <c r="D4" s="171"/>
      <c r="E4" s="102"/>
      <c r="F4" s="173"/>
      <c r="G4" s="115">
        <f ca="1">IFERROR(NOW()-F4,"-")</f>
        <v>45965.904034375002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45965.904034375002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45965.904034375002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45965.904034375002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45965.904034375002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45965.904034375002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45965.904034375002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45965.904034375002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45965.904034375002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45965.904034375002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45965.904034375002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45965.904034375002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45965.904034375002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45965.904034375002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45965.904034375002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45965.904034375002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45965.904034375002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45965.904034375002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45965.904034375002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45965.904034375002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45965.904034375002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45965.904034375002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45965.904034375002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45965.904034375002</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45965.904034375002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45965.904034375002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45965.904034375002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45965.904034375002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45965.904034375002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45965.904034375002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45965.904034375002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45965.904034375002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45965.904034375002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45965.904034375002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45965.904034375002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45965.904034375002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45965.904034375002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45965.904034375002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45965.904034375002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45965.904034375002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45965.904034375002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45965.904034375002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45965.904034375002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45965.904034375002</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