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53" documentId="13_ncr:1_{F6CB121F-512D-4AA6-A0C1-0FB36C537598}" xr6:coauthVersionLast="47" xr6:coauthVersionMax="47" xr10:uidLastSave="{DF82FAB6-424E-408F-8B59-30A9A0DCDF11}"/>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<sst xmlns="http://schemas.openxmlformats.org/spreadsheetml/2006/main" count="180297" uniqueCount="39133">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</sst>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J11" sqref="J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296.36628356481378</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0.24487152777874144</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0.21926944444567198</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45959.31470949074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45959.31470949074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45959.31470949074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45959.31470949074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45959.31470949074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45959.31470949074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45959.31470949074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45959.31470949074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45959.31470949074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45959.31470949074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45959.31470949074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45959.31470949074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45959.31470949074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45959.31470949074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45959.31470949074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45959.31470949074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45959.31470949074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45959.31470949074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45959.31470949074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45959.31470949074</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45959.31470949074</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395013F7-B4A2-45CE-9DC0-AEAE000448A4}"/>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134.31487152777845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0.57262592593178852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0.53844768519047648</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0.37681574074667878</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8.8783333339961246E-2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45959.314709259263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45959.314709259263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45959.314709259263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45959.314709259263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45959.314709259263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45959.314709259263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45959.314709259263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45959.314709259263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45959.314709259263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45959.314709259263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45959.314709259263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45959.314709259263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45959.314709259263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45959.314709259263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45959.314709259263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45959.314709259263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45959.314709259263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45959.314709259263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45959.314709259263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45959.314709259263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45959.314709259263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45959.314709259263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45959.314709259263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45959.314709259263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45959.314709259263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45959.314709259263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45959.314709259263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45959.314709259263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45959.314709259263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45959.314709259263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45959.314709259263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45959.314709259263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45959.314709259263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45959.314709259263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45959.314709259263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45959.314709259263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45959.314709259263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45959.314709259263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45959.314709259263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45959.314709259263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45959.314709259263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45959.314709259263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45959.314709259263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45959.314709259263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45959.314709259263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45959.314709259263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45959.314709259263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45959.314709259263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45959.314709259263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45959.314709259263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45959.314709259263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45959.314709259263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45959.314709259263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45959.314709259263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45959.314709259263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45959.314709259263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45959.314709259263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45959.314709259263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45959.314709259263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45959.314709259263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45959.314709259263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45959.314709259263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45959.314709259263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45959.314709259263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45959.314709259263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45959.314709259263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45959.314709259263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45959.314709259263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45959.314709259263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45959.314709259263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45959.314709259263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45959.314709259263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45959.314709259263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45959.314709259263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45959.314709259263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45959.314709259263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45959.314709259263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45959.314709259263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45959.314709259263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45959.314709259263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45959.314709259263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45959.314709259263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45959.314709259263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45959.314709259263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45959.314709259263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45959.314709259263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45959.314709259263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45959.314709259263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45959.314709259263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45959.314709259263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45959.314709259263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45959.314709259263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45959.314709259263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45959.314709259263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45959.314709259263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45959.314709259263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45959.314709259263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45959.314709259263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45959.314709259263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45959.314709259263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45959.314709259263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45959.314709259263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45959.314709259263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45959.314709259263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45959.314709259263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45959.314709259263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45959.314709259263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45959.314709259263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45959.314709259263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45959.314709259263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45959.314709259263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45959.314709259263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45959.314709259263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45959.314709259263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45959.314709259263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45959.314709259263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45959.314709259263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45959.314709259263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45959.314709259263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45959.314709259263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45959.314709259263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45959.314709259263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45959.314709259263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45959.314709259263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45959.314709259263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45959.314709259263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45959.314709259263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45959.314709259263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45959.314709259263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45959.314709259263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45959.314709259263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45959.314709259263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45959.314709259263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45959.314709259263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45959.314709259263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45959.314709259263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45959.314709259263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45959.314709259263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45959.314709259263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45959.314709259263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45959.314709259263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45959.314709259263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45959.314709259263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45959.314709259263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45959.314709259263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45959.314709259263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45959.314709259263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45959.314709259263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45959.314709259263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45959.314709259263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45959.314709259263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45959.314709259263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45959.314709259263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45959.314709259263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45959.314709259263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45959.314709259263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45959.314709259263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45959.314709259263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45959.314709259263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45959.314709259263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45959.314709259263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45959.314709259263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45959.314709259263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45959.314709259263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45959.314709259263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45959.314709259263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45959.314709259263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45959.314709259263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45959.314709259263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45959.314709259263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45959.314709259263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45959.314709259263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45959.314709259263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45959.314709259263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45959.314709259263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45959.314709259263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45959.314709259263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45959.314709259263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45959.314709259263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45959.314709259263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45959.314709259263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45959.314709259263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45959.314709259263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45959.314709259263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45959.314709259263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45959.314709259263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45959.314709259263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45959.314709259263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45959.314709259263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45959.31470949074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45959.31470949074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45959.31470949074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45959.31470949074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45959.31470949074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45959.31470949074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45959.31470949074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45959.31470949074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45959.31470949074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45959.31470949074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45959.31470949074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45959.31470949074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45959.31470949074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45959.31470949074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45959.31470949074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45959.31470949074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45959.31470949074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45959.31470949074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45959.31470949074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45959.31470949074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45959.31470949074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45959.31470949074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45959.31470949074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45959.31470949074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45959.31470949074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45959.31470949074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45959.31470949074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45959.31470949074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45959.31470949074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45959.31470949074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45959.31470949074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45959.31470949074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45959.31470949074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45959.31470949074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45959.31470949074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45959.31470949074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45959.31470949074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45959.31470949074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45959.31470949074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45959.31470949074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45959.31470949074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45959.31470949074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45959.31470949074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45959.31470949074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45959.31470949074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45959.31470949074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45959.31470949074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45959.31470949074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45959.31470949074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45959.31470949074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45959.31470949074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45959.31470949074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45959.31470949074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45959.31470949074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45959.31470949074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45959.31470949074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45959.31470949074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45959.31470949074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45959.31470949074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45959.31470949074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45959.31470949074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45959.31470949074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45959.31470949074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45959.31470949074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45959.31470949074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45959.31470949074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45959.31470949074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45959.31470949074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45959.31470949074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45959.31470949074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45959.31470949074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45959.31470949074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45959.31470949074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45959.31470949074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45959.31470949074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45959.31470949074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45959.31470949074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45959.31470949074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45959.31470949074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45959.31470949074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45959.31470949074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45959.31470949074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45959.31470949074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45959.31470949074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45959.31470949074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45959.31470949074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45959.31470949074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45959.31470949074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45959.31470949074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45959.31470949074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45959.31470949074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45959.31470949074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45959.31470949074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45959.31470949074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45959.31470949074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45959.31470949074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45959.31470949074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45959.31470949074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45959.31470949074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45959.31470949074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45959.31470949074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45959.31470949074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45959.31470949074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45959.31470949074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45959.31470949074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45959.31470949074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45959.31470949074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45959.31470949074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45959.31470949074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45959.31470949074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45959.31470949074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45959.31470949074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45959.31470949074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45959.31470949074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45959.31470949074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45959.31470949074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45959.31470949074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45959.31470949074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45959.31470949074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45959.31470949074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45959.31470949074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45959.31470949074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45959.31470949074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45959.31470949074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45959.31470949074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45959.31470949074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45959.31470949074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45959.31470949074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45959.31470949074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45959.31470949074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45959.31470949074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45959.31470949074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45959.31470949074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45959.31470949074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45959.31470949074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45959.31470949074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45959.31470949074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45959.31470949074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45959.31470949074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45959.31470949074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45959.31470949074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45959.31470949074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45959.31470949074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45959.31470949074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45959.31470949074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45959.31470949074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45959.31470949074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45959.31470949074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45959.31470949074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45959.31470949074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45959.31470949074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45959.31470949074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45959.31470949074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45959.31470949074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45959.31470949074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45959.31470949074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45959.31470949074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45959.31470949074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45959.31470949074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45959.31470949074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45959.31470949074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45959.31470949074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45959.31470949074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45959.31470949074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45959.31470949074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45959.31470949074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45959.31470949074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45959.31470949074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45959.31470949074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45959.31470949074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45959.31470949074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45959.31470949074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45959.31470949074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45959.31470949074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45959.31470949074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45959.31470949074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45959.31470949074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45959.31470949074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45959.31470949074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45959.31470949074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45959.31470949074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45959.31470949074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45959.31470949074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45959.31470949074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45959.31470949074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45959.31470949074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45959.31470949074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45959.31470949074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45959.31470949074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45959.31470949074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45959.31470949074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45959.31470949074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45959.31470949074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45959.31470949074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45959.31470949074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45959.31470949074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45959.31470949074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45959.31470949074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45959.31470949074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45959.31470949074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45959.31470949074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45959.31470949074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45959.31470949074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45959.31470949074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45959.31470949074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45959.31470949074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45959.31470949074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45959.31470949074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45959.31470949074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45959.31470949074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45959.31470949074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45959.31470949074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45959.31470949074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45959.31470949074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45959.31470949074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45959.31470949074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45959.31470949074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45959.31470949074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45959.31470949074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45959.31470949074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45959.31470949074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45959.31470949074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45959.31470949074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45959.31470949074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45959.31470949074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45959.31470949074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45959.31470949074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45959.31470949074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45959.31470949074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45959.31470949074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45959.31470949074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45959.31470949074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45959.31470949074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45959.31470949074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45959.31470949074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45959.31470949074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45959.31470949074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45959.31470949074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45959.31470949074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45959.31470949074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45959.31470949074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45959.31470949074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45959.31470949074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45959.31470949074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45959.31470949074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45959.31470949074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45959.31470949074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45959.31470949074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45959.31470949074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45959.31470949074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45959.31470949074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45959.31470949074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45959.31470949074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45959.31470949074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45959.31470949074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45959.31470949074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45959.31470949074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45959.31470949074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45959.31470949074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45959.31470949074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45959.31470949074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45959.31470949074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45959.31470949074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45959.31470949074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45959.31470949074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45959.31470949074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45959.31470949074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45959.31470949074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45959.31470949074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45959.31470949074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45959.31470949074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45959.31470949074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45959.31470949074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45959.31470949074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45959.31470949074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45959.31470949074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45959.31470949074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45959.31470949074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45959.31470949074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45959.31470949074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45959.31470949074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45959.31470949074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45959.31470949074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45959.31470949074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45959.31470949074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45959.31470949074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45959.31470949074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45959.31470949074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45959.31470949074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45959.31470949074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45959.31470949074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45959.31470949074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45959.31470949074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45959.31470949074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45959.31470949074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45959.31470949074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45959.31470949074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45959.31470949074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45959.31470949074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45959.31470949074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45959.31470949074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45959.31470949074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45959.31470949074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45959.31470949074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45959.31470949074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45959.31470949074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45959.31470949074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45959.31470949074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45959.31470949074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45959.31470949074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45959.31470949074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45959.31470949074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45959.31470949074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45959.31470949074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45959.31470949074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45959.31470949074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45959.31470949074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45959.31470949074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45959.31470949074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45959.31470949074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45959.31470949074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45959.31470949074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45959.31470949074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45959.31470949074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45959.31470949074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45959.31470949074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45959.31470949074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45959.31470949074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45959.31470949074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45959.31470949074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45959.31470949074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45959.31470949074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45959.31470949074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45959.31470949074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45959.31470949074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45959.31470949074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45959.31470949074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45959.31470949074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45959.31470949074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45959.31470949074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45959.31470949074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45959.31470949074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45959.31470949074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45959.31470949074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45959.31470949074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45959.31470949074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45959.31470949074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45959.31470949074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45959.31470949074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45959.31470949074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45959.31470949074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45959.31470949074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45959.31470949074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45959.31470949074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45959.31470949074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45959.31470949074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45959.31470949074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45959.31470949074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45959.31470949074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45959.31470949074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45959.31470949074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45959.31470949074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45959.31470949074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45959.31470949074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45959.31470949074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45959.31470949074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45959.31470949074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45959.31470949074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45959.31470949074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45959.31470949074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45959.31470949074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45959.31470949074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45959.31470949074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45959.31470949074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45959.31470949074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45959.31470949074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45959.31470949074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45959.31470949074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45959.31470949074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45959.31470949074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45959.31470949074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45959.31470949074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45959.31470949074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45959.31470949074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45959.31470949074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45959.31470949074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45959.31470949074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45959.31470949074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45959.31470949074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45959.31470949074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45959.31470949074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45959.31470949074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45959.31470949074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45959.31470949074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45959.31470949074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45959.31470949074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45959.31470949074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45959.31470949074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45959.31470949074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45959.31470949074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45959.31470949074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45959.31470949074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45959.31470949074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45959.31470949074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45959.31470949074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45959.31470949074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45959.31470949074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45959.31470949074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45959.31470949074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45959.31470949074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45959.31470949074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45959.31470949074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45959.31470949074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45959.31470949074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45959.31470949074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45959.31470949074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45959.31470949074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45959.31470949074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45959.31470949074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45959.31470949074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45959.31470949074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45959.31470949074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45959.31470949074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45959.31470949074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45959.31470949074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45959.31470949074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45959.31470949074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45959.31470949074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45959.31470949074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45959.31470949074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45959.31470949074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45959.31470949074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45959.31470949074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45959.31470949074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45959.31470949074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45959.31470949074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45959.31470949074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45959.31470949074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45959.31470949074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45959.31470949074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45959.31470949074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45959.31470949074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45959.31470949074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45959.31470949074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45959.31470949074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45959.31470949074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45959.31470949074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45959.31470949074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45959.31470949074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45959.31470949074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45959.31470949074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45959.31470949074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45959.31470949074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45959.31470949074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45959.31470949074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45959.31470949074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45959.31470949074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45959.31470949074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45959.31470949074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45959.31470949074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45959.31470949074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45959.31470949074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45959.31470949074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45959.31470949074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45959.31470949074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45959.31470949074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45959.31470949074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45959.31470949074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45959.31470949074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45959.31470949074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45959.31470949074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45959.31470949074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45959.31470949074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45959.31470949074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45959.31470949074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45959.31470949074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45959.31470949074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45959.31470949074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45959.31470949074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45959.31470949074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45959.31470949074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45959.31470949074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45959.31470949074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45959.31470949074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45959.31470949074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45959.31470949074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45959.31470949074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45959.31470949074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45959.31470949074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45959.31470949074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45959.31470949074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45959.31470949074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45959.31470949074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45959.31470949074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45959.31470949074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45959.31470949074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45959.31470949074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45959.31470949074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45959.31470949074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45959.31470949074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45959.31470949074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45959.31470949074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45959.31470949074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45959.31470949074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45959.31470949074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45959.31470949074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45959.31470949074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45959.31470949074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45959.31470949074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45959.31470949074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45959.31470949074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45959.31470949074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45959.31470949074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45959.31470949074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45959.31470949074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45959.31470949074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45959.31470949074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45959.31470949074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45959.31470949074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45959.31470949074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45959.31470949074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45959.31470949074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45959.31470949074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45959.31470949074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45959.31470949074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45959.31470949074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45959.31470949074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45959.31470949074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45959.31470949074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45959.31470949074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45959.31470949074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45959.31470949074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45959.31470949074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45959.31470949074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45959.31470949074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45959.31470949074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45959.31470949074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45959.31470949074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45959.31470949074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45959.31470949074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45959.31470949074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45959.31470949074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45959.31470949074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45959.31470949074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45959.31470949074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45959.31470949074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45959.31470949074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45959.31470949074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45959.31470949074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45959.31470949074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45959.31470949074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45959.31470949074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45959.31470949074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45959.31470949074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45959.31470949074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45959.31470949074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45959.31470949074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45959.31470949074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45959.31470949074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45959.31470949074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45959.31470949074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45959.31470949074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45959.31470949074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45959.31470949074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45959.31470949074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45959.31470949074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45959.31470949074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45959.31470949074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45959.31470949074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45959.31470949074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45959.31470949074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45959.31470949074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45959.31470949074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45959.31470949074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45959.31470949074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45959.31470949074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45959.31470949074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45959.31470949074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45959.31470949074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45959.31470949074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45959.31470949074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45959.31470949074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45959.31470949074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45959.31470949074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45959.31470949074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45959.31470949074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45959.31470949074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45959.31470949074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45959.31470949074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45959.31470949074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45959.31470949074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45959.31470949074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45959.31470949074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45959.31470949074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45959.31470949074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45959.31470949074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45959.31470949074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45959.31470949074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45959.31470949074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45959.31470949074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45959.31470949074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45959.31470949074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45959.31470949074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45959.31470949074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45959.31470949074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45959.31470949074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45959.31470949074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45959.31470949074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45959.31470949074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45959.31470949074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45959.31470949074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45959.31470949074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45959.31470949074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45959.31470949074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45959.31470949074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45959.31470949074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45959.31470949074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45959.31470949074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45959.31470949074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45959.31470949074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45959.31470949074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45959.31470949074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45959.31470949074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45959.31470949074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45959.31470949074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45959.31470949074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45959.31470949074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45959.31470949074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45959.31470949074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45959.31470949074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45959.31470949074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45959.31470949074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45959.31470949074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45959.31470949074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45959.31470949074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45959.31470949074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45959.31470949074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45959.31470949074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45959.31470949074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45959.31470949074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45959.31470949074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45959.31470949074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45959.31470949074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45959.31470949074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45959.31470949074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45959.31470949074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45959.31470949074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45959.31470949074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45959.31470949074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45959.31470949074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45959.31470949074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45959.31470949074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45959.31470949074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45959.31470949074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45959.31470949074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45959.31470949074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45959.31470949074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45959.31470949074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45959.31470949074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45959.31470949074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45959.31470949074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45959.31470949074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45959.31470949074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45959.31470949074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45959.31470949074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45959.31470949074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45959.31470949074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45959.31470949074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45959.31470949074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45959.31470949074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45959.31470949074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45959.31470949074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45959.31470949074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45959.31470949074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45959.31470949074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45959.31470949074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45959.31470949074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45959.31470949074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45959.31470949074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45959.31470949074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45959.31470949074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45959.31470949074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45959.31470949074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45959.31470949074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45959.31470949074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45959.31470949074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45959.31470949074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45959.31470949074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45959.31470949074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45959.31470949074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45959.31470949074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45959.31470949074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45959.31470949074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45959.31470949074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45959.31470949074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45959.31470949074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45959.31470949074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45959.31470949074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45959.31470949074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45959.31470949074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45959.31470949074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45959.31470949074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45959.31470949074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45959.31470949074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45959.31470949074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45959.31470949074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45959.31470949074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45959.31470949074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45959.31470949074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45959.31470949074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45959.31470949074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45959.31470949074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45959.31470949074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45959.31470949074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45959.31470949074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45959.31470949074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45959.31470949074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45959.31470949074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45959.31470949074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45959.31470949074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45959.31470949074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45959.31470949074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45959.31470949074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45959.31470949074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45959.31470949074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45959.31470949074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45959.31470949074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45959.31470949074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45959.31470949074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45959.31470949074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45959.31470949074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45959.31470949074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45959.31470949074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45959.31470949074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45959.31470949074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45959.31470949074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45959.31470949074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45959.31470949074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45959.31470949074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45959.31470949074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45959.31470949074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45959.31470949074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45959.31470949074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45959.31470949074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45959.31470949074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45959.31470949074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45959.31470949074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45959.31470949074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45959.31470949074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45959.31470949074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45959.31470949074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45959.31470949074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45959.31470949074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45959.31470949074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45959.31470949074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45959.31470949074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45959.31470949074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45959.31470949074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45959.31470949074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45959.31470949074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45959.31470949074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45959.31470949074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45959.31470949074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45959.31470949074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45959.31470949074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45959.31470949074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45959.31470949074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45959.31470949074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45959.31470949074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45959.31470949074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45959.31470949074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45959.31470949074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45959.31470949074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45959.31470949074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45959.31470949074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45959.31470949074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45959.31470949074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45959.31470949074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45959.31470949074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45959.31470949074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45959.31470949074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45959.31470949074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45959.31470949074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45959.31470949074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45959.31470949074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45959.31470949074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45959.31470949074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45959.31470949074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45959.31470949074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45959.31470949074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45959.31470949074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45959.31470949074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45959.31470949074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45959.31470949074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45959.31470949074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45959.31470949074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45959.31470949074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45959.31470949074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45959.31470949074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45959.31470949074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45959.31470949074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45959.31470949074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45959.31470949074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45959.31470949074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45959.31470949074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45959.31470949074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45959.31470949074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45959.31470949074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45959.31470949074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45959.31470949074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45959.31470949074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45959.31470949074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45959.31470949074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45959.31470949074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45959.31470949074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45959.31470949074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45959.31470949074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45959.31470949074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45959.31470949074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45959.31470949074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45959.31470949074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45959.31470949074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45959.31470949074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45959.31470949074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45959.31470949074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45959.31470949074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45959.31470949074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45959.31470949074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45959.31470949074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45959.31470949074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45959.31470949074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45959.31470949074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45959.31470949074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45959.31470949074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45959.31470949074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45959.31470949074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45959.31470949074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45959.31470949074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45959.31470949074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45959.31470949074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45959.31470949074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45959.31470949074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45959.31470949074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45959.31470949074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45959.31470949074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45959.31470949074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45959.31470949074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45959.31470949074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45959.31470949074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45959.31470949074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45959.31470949074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45959.31470949074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45959.31470949074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45959.31470949074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45959.31470949074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45959.31470949074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45959.31470949074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45959.31470949074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45959.31470949074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45959.31470949074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45959.31470949074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45959.31470949074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45959.31470949074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45959.31470949074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45959.31470949074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45959.31470949074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45959.31470949074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45959.31470949074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45959.31470949074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45959.31470949074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45959.31470949074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45959.31470949074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45959.31470949074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45959.31470949074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45959.31470949074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45959.31470949074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45959.31470949074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45959.31470949074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45959.31470949074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45959.31470949074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45959.31470949074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45959.31470949074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45959.31470949074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45959.31470949074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45959.31470949074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45959.31470949074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45959.31470949074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45959.31470949074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45959.31470949074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45959.31470949074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45959.31470949074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45959.31470949074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45959.31470949074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45959.31470949074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45959.31470949074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45959.31470949074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45959.31470949074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45959.31470949074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45959.31470949074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45959.31470949074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45959.31470949074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45959.31470949074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45959.31470949074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45959.31470949074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45959.31470949074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45959.31470949074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45959.31470949074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45959.31470949074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45959.31470949074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45959.31470949074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45959.31470949074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45959.31470949074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45959.31470949074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45959.31470949074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45959.31470949074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45959.31470949074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45959.31470949074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45959.31470949074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45959.31470949074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45959.31470949074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45959.31470949074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45959.31470949074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45959.31470949074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45959.31470949074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45959.31470949074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45959.31470949074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45959.31470949074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45959.31470949074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45959.31470949074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45959.31470949074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45959.31470949074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45959.31470949074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45959.31470949074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45959.31470949074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45959.31470949074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45959.31470949074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45959.31470949074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45959.31470949074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45959.31470949074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45959.31470949074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45959.31470949074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45959.31470949074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45959.31470949074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45959.31470949074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45959.31470949074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45959.31470949074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45959.31470949074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45959.31470949074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45959.31470949074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45959.31470949074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45959.31470949074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45959.31470949074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45959.31470949074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45959.31470949074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45959.31470949074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45959.31470949074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45959.31470949074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45959.31470949074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45959.31470949074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45959.31470949074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45959.31470949074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45959.31470949074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45959.31470949074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45959.31470949074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45959.31470949074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45959.31470949074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45959.31470949074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45959.31470949074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45959.31470949074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45959.31470949074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45959.31470949074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45959.31470949074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45959.31470949074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45959.31470949074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45959.31470949074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45959.31470949074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45959.31470949074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45959.31470949074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45959.31470949074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45959.31470949074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45959.31470949074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45959.31470949074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45959.31470949074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45959.31470949074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45959.31470949074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45959.31470949074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45959.31470949074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45959.31470949074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45959.31470949074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45959.31470949074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45959.31470949074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45959.31470949074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45959.31470949074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45959.31470949074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45959.31470949074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45959.31470949074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45959.31470949074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45959.31470949074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45959.31470949074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45959.31470949074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45959.31470949074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45959.31470949074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45959.31470949074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45959.31470949074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45959.31470949074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45959.31470949074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45959.31470949074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45959.31470949074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45959.31470949074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45959.31470949074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45959.31470949074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45959.31470949074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45959.31470949074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45959.31470949074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45959.31470949074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45959.31470949074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45959.31470949074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45959.31470949074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45959.31470949074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45959.31470949074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45959.31470949074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45959.31470949074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45959.31470949074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45959.31470949074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45959.31470949074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45959.31470949074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45959.31470949074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45959.31470949074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45959.31470949074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45959.31470949074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45959.31470949074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45959.31470949074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45959.31470949074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45959.31470949074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45959.31470949074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45959.31470949074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45959.31470949074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45959.31470949074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45959.31470949074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45959.31470949074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45959.31470949074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45959.31470949074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45959.31470949074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45959.31470949074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45959.31470949074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45959.31470949074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45959.31470949074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45959.31470949074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45959.31470949074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45959.31470949074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45959.31470949074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45959.31470949074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45959.31470949074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45959.31470949074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45959.31470949074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45959.31470949074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45959.31470949074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45959.31470949074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45959.31470949074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45959.31470949074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45959.31470949074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45959.31470949074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45959.31470949074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45959.31470949074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45959.31470949074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45959.31470949074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45959.31470949074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45959.31470949074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45959.31470949074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45959.31470949074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45959.31470949074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45959.31470949074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45959.31470949074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45959.31470949074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45959.31470949074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45959.31470949074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45959.31470949074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45959.31470949074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45959.31470949074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45959.31470949074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45959.31470949074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45959.31470949074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45959.31470949074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45959.31470949074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45959.31470949074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45959.31470949074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45959.31470949074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45959.31470949074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45959.31470949074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45959.31470949074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45959.31470949074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45959.31470949074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45959.31470949074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45959.31470949074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45959.31470949074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45959.31470949074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45959.31470949074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45959.31470949074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45959.31470949074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45959.31470949074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45959.31470949074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45959.31470949074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F6" sqref="F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255.83399189814372</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0.43901504629320698</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0.39040393518371275</v>
      </c>
      <c r="H4" s="123">
        <v>45958.887465277781</v>
      </c>
      <c r="I4" s="119" t="str">
        <f>IFERROR(VLOOKUP(D4,DB!A:F,6,0),"")</f>
        <v>SCECO</v>
      </c>
      <c r="J4" s="119" t="str">
        <f>IFERROR(VLOOKUP(D4,DB!A:G,7,0),"")</f>
        <v>In progress</v>
      </c>
      <c r="K4" s="125" t="s">
        <v>39122</v>
      </c>
      <c r="L4" s="121" t="str">
        <f>IFERROR(VLOOKUP(D4,DB!A:I,9,0),"")</f>
        <v>Latis</v>
      </c>
    </row>
    <row r="5" spans="1:16" ht="15" customHeight="1">
      <c r="A5" s="119"/>
      <c r="B5" s="119" t="str">
        <f>IFERROR(VLOOKUP(D5,DB!A:K,11,0),"")</f>
        <v/>
      </c>
      <c r="C5" s="120"/>
      <c r="D5" s="94"/>
      <c r="E5" s="98"/>
      <c r="F5" s="123"/>
      <c r="G5" s="124">
        <f ca="1">IFERROR(NOW()-F5,"")</f>
        <v>45959.31470949074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45959.31470949074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45959.31470949074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45959.31470949074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45959.31470949074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45959.31470949074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45959.31470949074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45959.31470949074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45959.31470949074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45959.31470949074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45959.31470949074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45959.31470949074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45959.31470949074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45959.31470949074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45959.31470949074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45959.31470949074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45959.31470949074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45959.31470949074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45959.31470949074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45959.31470949074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45959.31470949074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45959.31470949074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45959.31470949074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45959.31470949074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45959.31470949074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45959.31470949074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45959.31470949074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45959.31470949074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45959.31470949074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45959.31470949074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45959.31470949074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45959.31470949074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45959.31470949074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45959.31470949074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45959.31470949074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45959.31470949074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45959.31470949074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45959.31470949074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45959.31470949074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45959.31470949074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45959.31470949074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45959.31470949074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45959.31470949074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45959.31470949074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45959.31470949074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45959.31470949074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45959.31470949074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45959.31470949074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45959.31470949074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45959.31470949074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45959.31470949074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45959.31470949074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45959.31470949074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45959.31470949074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45959.31470949074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45959.31470949074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45959.31470949074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45959.31470949074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45959.31470949074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45959.31470949074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45959.31470949074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45959.31470949074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45959.31470949074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45959.31470949074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45959.31470949074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45959.31470949074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45959.31470949074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45959.31470949074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45959.31470949074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45959.31470949074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45959.31470949074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45959.31470949074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45959.31470949074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45959.31470949074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45959.31470949074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45959.31470949074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45959.31470949074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45959.31470949074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45959.31470949074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45959.31470949074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45959.31470949074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45959.31470949074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45959.31470949074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45959.31470949074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45959.31470949074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45959.31470949074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45959.31470949074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45959.31470949074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45959.31470949074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45959.31470949074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45959.31470949074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45959.31470949074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45959.31470949074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45959.31470949074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45959.31470949074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45959.31470949074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45959.31470949074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45959.31470949074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45959.31470949074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45959.31470949074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45959.31470949074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45959.31470949074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45959.31470949074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45959.31470949074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45959.31470949074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45959.31470949074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45959.31470949074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45959.31470949074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45959.31470949074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45959.31470949074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45959.31470949074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45959.31470949074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45959.31470949074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45959.31470949074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45959.31470949074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45959.31470949074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45959.31470949074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45959.31470949074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45959.31470949074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45959.31470949074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45959.31470949074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45959.31470949074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45959.31470949074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45959.31470949074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45959.31470949074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45959.31470949074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45959.31470949074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45959.31470949074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45959.31470949074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45959.31470949074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45959.31470949074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45959.31470949074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45959.31470949074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45959.31470949074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45959.31470949074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45959.31470949074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45959.31470949074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45959.31470949074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45959.31470949074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45959.31470949074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45959.31470949074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45959.31470949074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45959.31470949074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45959.31470949074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45959.31470949074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45959.31470949074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45959.31470949074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45959.31470949074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45959.31470949074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45959.31470949074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45959.31470949074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45959.31470949074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45959.31470949074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45959.31470949074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45959.31470949074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45959.31470949074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45959.31470949074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45959.31470949074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45959.31470949074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45959.31470949074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45959.31470949074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45959.31470949074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45959.31470949074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45959.31470949074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45959.31470949074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45959.31470949074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45959.31470949074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45959.31470949074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45959.31470949074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45959.31470949074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45959.31470949074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45959.31470949074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45959.31470949074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45959.31470949074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45959.31470949074</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45959.31470949074</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67.482649305551604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39104</v>
      </c>
      <c r="F3" s="38">
        <v>45926.188877314817</v>
      </c>
      <c r="G3" s="144">
        <f t="shared" ref="G3" ca="1" si="0">IFERROR(NOW()-F3,"")</f>
        <v>33.125832175923279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39104</v>
      </c>
      <c r="F4" s="153">
        <v>45948.661111111112</v>
      </c>
      <c r="G4" s="154">
        <f ca="1">IFERROR(NOW()-F4,"")</f>
        <v>10.65359837962751</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0.22641087962983875</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45959.31470949074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45959.31470949074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45959.31470949074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45959.31470949074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45959.31470949074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45959.31470949074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45959.31470949074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45959.31470949074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45959.31470949074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45959.31470949074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45959.31470949074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45959.31470949074</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45959.31470949074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45959.31470949074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45959.31470949074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45959.31470949074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45959.31470949074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45959.31470949074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45959.31470949074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45959.31470949074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45959.31470949074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45959.31470949074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45959.31470949074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45959.31470949074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45959.31470949074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45959.31470949074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45959.31470949074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45959.31470949074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45959.31470949074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45959.31470949074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45959.31470949074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45959.31470949074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45959.31470949074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45959.31470949074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45959.31470949074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45959.31470949074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45959.31470949074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45959.31470949074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45959.31470949074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45959.31470949074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45959.31470949074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45959.31470949074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45959.31470949074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45959.31470949074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45959.31470949074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45959.31470949074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45959.31470949074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45959.31470949074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45959.31470949074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45959.31470949074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45959.31470949074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45959.31470949074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45959.31470949074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45959.31470949074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45959.31470949074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45959.31470949074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45959.31470949074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45959.31470949074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45959.31470949074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45959.31470949074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45959.31470949074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45959.31470949074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45959.31470949074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45959.31470949074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45959.31470949074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45959.31470949074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45959.31470949074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45959.31470949074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45959.31470949074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45959.31470949074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45959.31470949074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45959.31470949074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45959.31470949074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45959.31470949074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45959.31470949074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45959.31470949074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45959.31470949074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45959.31470949074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45959.31470949074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45959.31470949074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45959.31470949074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45959.31470949074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45959.31470949074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45959.31470949074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45959.31470949074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45959.31470949074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45959.31470949074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45959.31470949074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45959.31470949074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45959.31470949074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45959.31470949074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45959.31470949074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45959.31470949074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45959.31470949074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45959.31470949074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45959.31470949074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45959.31470949074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45959.31470949074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45959.31470949074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45959.31470949074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45959.31470949074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45959.31470949074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45959.31470949074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45959.31470949074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45959.31470949074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45959.31470949074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45959.31470949074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45959.31470949074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45959.31470949074</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45959.31470949074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45959.31470949074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45959.31470949074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45959.31470949074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45959.31470949074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45959.31470949074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45959.31470949074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45959.31470949074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45959.31470949074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45959.31470949074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45959.31470949074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45959.31470949074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45959.31470949074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45959.31470949074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45959.31470949074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45959.31470949074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45959.31470949074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45959.31470949074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45959.31470949074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45959.31470949074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45959.31470949074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45959.31470949074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45959.31470949074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45959.31470949074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45959.31470949074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45959.31470949074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45959.31470949074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45959.31470949074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45959.31470949074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45959.31470949074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45959.31470949074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45959.31470949074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45959.31470949074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45959.31470949074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45959.31470949074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45959.31470949074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45959.31470949074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45959.31470949074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45959.31470949074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45959.31470949074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45959.31470949074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45959.31470949074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45959.31470949074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45959.31470949074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45959.31470949074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45959.31470949074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45959.31470949074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45959.31470949074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45959.31470949074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45959.31470949074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45959.31470949074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45959.31470949074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45959.31470949074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45959.31470949074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45959.31470949074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45959.31470949074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45959.31470949074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45959.31470949074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45959.31470949074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45959.31470949074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45959.31470949074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45959.31470949074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45959.31470949074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45959.31470949074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45959.31470949074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45959.31470949074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45959.31470949074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45959.31470949074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45959.31470949074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45959.31470949074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45959.31470949074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45959.31470949074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45959.31470949074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45959.31470949074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45959.31470949074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45959.31470949074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45959.31470949074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45959.31470949074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45959.31470949074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45959.31470949074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45959.31470949074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45959.31470949074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45959.31470949074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45959.31470949074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45959.31470949074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45959.31470949074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45959.31470949074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45959.31470949074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45959.31470949074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45959.31470949074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45959.31470949074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45959.31470949074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45959.31470949074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45959.31470949074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45959.31470949074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45959.31470949074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45959.31470949074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45959.31470949074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45959.31470949074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45959.31470949074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45959.31470949074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45959.31470949074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45959.31470949074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45959.31470949074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45959.31470949074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45959.31470949074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45959.31470949074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45959.31470949074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45959.31470949074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45959.31470949074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45959.31470949074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45959.31470949074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45959.31470949074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45959.31470949074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45959.31470949074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45959.31470949074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45959.31470949074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45959.31470949074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45959.31470949074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45959.31470949074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45959.31470949074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45959.31470949074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45959.31470949074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45959.31470949074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45959.31470949074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45959.31470949074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45959.31470949074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45959.31470949074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45959.31470949074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45959.31470949074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45959.31470949074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45959.31470949074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45959.31470949074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45959.31470949074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45959.31470949074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45959.31470949074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45959.31470949074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45959.31470949074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45959.31470949074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45959.31470949074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45959.31470949074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45959.31470949074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45959.31470949074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45959.31470949074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45959.31470949074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45959.31470949074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45959.31470949074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45959.31470949074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45959.31470949074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45959.31470949074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45959.31470949074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45959.31470949074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45959.31470949074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45959.31470949074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45959.31470949074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45959.31470949074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45959.31470949074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45959.31470949074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45959.31470949074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45959.31470949074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45959.31470949074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45959.31470949074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45959.31470949074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45959.31470949074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45959.31470949074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45959.31470949074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45959.31470949074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45959.31470949074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45959.31470949074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45959.31470949074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45959.31470949074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45959.31470949074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45959.31470949074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45959.31470949074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45959.31470949074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45959.31470949074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45959.31470949074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45959.31470949074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45959.31470949074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45959.31470949074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45959.31470949074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45959.31470949074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45959.31470949074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45959.31470949074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45959.31470949074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45959.31470949074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45959.31470949074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45959.31470949074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45959.31470949074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45959.31470949074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45959.31470949074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45959.31470949074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45959.31470949074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45959.31470949074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45959.31470949074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45959.31470949074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45959.31470949074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45959.31470949074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45959.31470949074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45959.31470949074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45959.31470949074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45959.31470949074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45959.31470949074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45959.31470949074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45959.31470949074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45959.31470949074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45959.31470949074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45959.31470949074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45959.31470949074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45959.31470949074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45959.31470949074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45959.31470949074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45959.31470949074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45959.31470949074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45959.31470949074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45959.31470949074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45959.31470949074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45959.31470949074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45959.31470949074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45959.31470949074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45959.31470949074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45959.31470949074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45959.31470949074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45959.31470949074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45959.31470949074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45959.31470949074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45959.31470949074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45959.31470949074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45959.31470949074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45959.31470949074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45959.31470949074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45959.31470949074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45959.31470949074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45959.31470949074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45959.31470949074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45959.31470949074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45959.31470949074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45959.31470949074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45959.31470949074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45959.31470949074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45959.31470949074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45959.31470949074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45959.31470949074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45959.31470949074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45959.31470949074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45959.31470949074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45959.31470949074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45959.31470949074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45959.31470949074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45959.31470949074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45959.31470949074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45959.31470949074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45959.31470949074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45959.31470949074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45959.31470949074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45959.31470949074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45959.31470949074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45959.31470949074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45959.31470949074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45959.31470949074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45959.31470949074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45959.31470949074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45959.31470949074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45959.31470949074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45959.31470949074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45959.31470949074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45959.31470949074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45959.31470949074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45959.31470949074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45959.31470949074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45959.31470949074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45959.31470949074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45959.31470949074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45959.31470949074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45959.31470949074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45959.31470949074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45959.31470949074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45959.31470949074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45959.31470949074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45959.31470949074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45959.31470949074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45959.31470949074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45959.31470949074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45959.31470949074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45959.31470949074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45959.31470949074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45959.31470949074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45959.31470949074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45959.31470949074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45959.31470949074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45959.31470949074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45959.31470949074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45959.31470949074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45959.31470949074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45959.31470949074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45959.31470949074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45959.31470949074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45959.31470949074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45959.31470949074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45959.31470949074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45959.31470949074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45959.31470949074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45959.31470949074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45959.31470949074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45959.31470949074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45959.31470949074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45959.31470949074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45959.31470949074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45959.31470949074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45959.31470949074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45959.31470949074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45959.31470949074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45959.31470949074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45959.31470949074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45959.31470949074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45959.31470949074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45959.31470949074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45959.31470949074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45959.31470949074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45959.31470949074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45959.31470949074</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2.8077546296117362E-2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45959.31470949074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45959.31470949074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45959.31470949074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45959.31470949074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45959.31470949074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45959.31470949074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45959.31470949074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45959.31470949074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45959.31470949074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45959.31470949074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45959.31470949074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45959.31470949074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45959.31470949074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45959.31470949074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45959.31470949074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45959.31470949074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45959.31470949074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45959.31470949074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45959.31470949074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45959.31470949074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45959.31470949074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45959.31470949074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45959.31470949074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45959.31470949074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45959.31470949074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45959.31470949074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45959.31470949074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45959.31470949074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45959.31470949074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45959.31470949074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45959.31470949074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45959.31470949074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45959.31470949074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45959.31470949074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45959.31470949074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45959.31470949074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45959.31470949074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45959.31470949074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45959.31470949074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45959.31470949074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45959.31470949074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45959.31470949074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45959.31470949074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45959.31470949074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45959.31470949074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45959.31470949074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45959.31470949074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45959.31470949074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45959.31470949074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45959.31470949074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45959.31470949074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45959.31470949074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45959.31470949074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45959.31470949074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45959.31470949074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45959.31470949074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45959.31470949074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45959.31470949074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45959.31470949074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45959.31470949074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45959.31470949074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45959.31470949074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45959.31470949074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45959.31470949074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45959.31470949074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45959.31470949074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45959.31470949074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45959.31470949074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45959.31470949074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45959.31470949074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45959.31470949074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45959.31470949074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45959.31470949074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45959.31470949074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45959.31470949074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45959.31470949074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45959.31470949074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45959.31470949074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45959.31470949074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45959.31470949074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45959.31470949074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45959.31470949074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45959.31470949074</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2025-10-29T04:33:56Z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