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59" documentId="13_ncr:1_{F6CB121F-512D-4AA6-A0C1-0FB36C537598}" xr6:coauthVersionLast="47" xr6:coauthVersionMax="47" xr10:uidLastSave="{9A9CE4DF-0895-4F1D-9C38-E5712724146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<sst xmlns="http://schemas.openxmlformats.org/spreadsheetml/2006/main" count="180282" uniqueCount="39127">
  <si>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</si>
  <si>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</si>
  <si>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</si>
  <si>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</si>
  <si>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</si>
  <si>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</si>
  <si>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</si>
  <si>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</si>
  <si>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</si>
  <si>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</si>
  <si>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</si>
  <si>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</si>
  <si>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</si>
  <si>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</si>
  <si>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</si>
  <si>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</si>
  <si>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</si>
  <si>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</si>
  <si>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</si>
  <si>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</si>
  <si>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</si>
  <si>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</si>
  <si>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</si>
  <si>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</si>
  <si>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</si>
  <si>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</si>
  <si>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</si>
  <si>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</si>
  <si>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</si>
  <si>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</si>
  <si>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</si>
  <si>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</si>
  <si>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</si>
  <si>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</si>
  <si>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</si>
  <si>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</si>
  <si>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</si>
  <si>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</si>
  <si>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</si>
  <si>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</si>
  <si>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</si>
  <si>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</si>
  <si>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</si>
  <si>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</si>
  <si>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</si>
  <si>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</si>
  <si>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</si>
  <si>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</si>
  <si>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</si>
  <si>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</si>
  <si>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</si>
  <si>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</si>
  <si>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</si>
  <si>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</si>
  <si>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</si>
  <si>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</si>
  <si>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</si>
  <si>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</si>
  <si>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</si>
  <si>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</si>
  <si>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</si>
  <si>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</si>
  <si>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</si>
  <si>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</si>
  <si>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</si>
  <si>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</si>
  <si>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</si>
  <si>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</si>
  <si>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</si>
  <si>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</si>
  <si>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</si>
  <si>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</si>
  <si>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</si>
  <si>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</si>
  <si>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</si>
  <si>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</si>
  <si>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</si>
  <si>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</si>
  <si>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</si>
  <si>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</si>
  <si>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</si>
  <si>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</si>
  <si>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</si>
  <si>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</si>
  <si>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</si>
  <si>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</si>
  <si>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</si>
  <si>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</si>
  <si>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</si>
  <si>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</si>
  <si>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</si>
  <si>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</si>
  <si>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</si>
  <si>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</si>
  <si>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</si>
  <si>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</si>
  <si>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</si>
  <si>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</si>
  <si>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</si>
  <si>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</si>
  <si>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</si>
  <si>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</si>
  <si>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</si>
  <si>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</si>
  <si>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</si>
  <si>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</si>
  <si>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</si>
  <si>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</si>
  <si>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</si>
  <si>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</si>
  <si>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</si>
  <si>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</si>
  <si>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</si>
  <si>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</si>
  <si>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</si>
  <si>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</si>
  <si>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</si>
  <si>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</si>
  <si>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</si>
  <si>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</si>
  <si>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</si>
  <si>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</si>
  <si>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</si>
  <si>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</si>
  <si>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</si>
  <si>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</si>
  <si>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</si>
  <si>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</si>
  <si>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</si>
  <si>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</si>
  <si>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</si>
  <si>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</si>
  <si>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</si>
  <si>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</si>
  <si>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</si>
  <si>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</si>
  <si>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</si>
  <si>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</si>
  <si>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</si>
  <si>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</si>
  <si>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</si>
  <si>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</si>
  <si>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</si>
  <si>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</si>
  <si>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</si>
  <si>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</si>
  <si>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</si>
  <si>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</si>
  <si>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</si>
  <si>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</si>
  <si>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</si>
  <si>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</si>
  <si>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</si>
  <si>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</si>
  <si>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</si>
  <si>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</si>
  <si>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</si>
  <si>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</si>
  <si>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</si>
  <si>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</si>
  <si>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</si>
  <si>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</si>
  <si>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</si>
  <si>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</si>
  <si>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</si>
  <si>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</si>
  <si>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</si>
  <si>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</si>
  <si>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</si>
  <si>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</si>
  <si>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</si>
  <si>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</si>
  <si>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</si>
  <si>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</si>
  <si>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</si>
  <si>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</si>
  <si>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</si>
  <si>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</si>
  <si>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</si>
  <si>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</si>
  <si>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</si>
  <si>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</si>
  <si>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</si>
  <si>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</si>
  <si>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</si>
  <si>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</si>
  <si>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</si>
  <si>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</si>
  <si>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</si>
  <si>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</si>
  <si>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</si>
  <si>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</si>
  <si>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</si>
  <si>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</si>
  <si>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</si>
  <si>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</si>
  <si>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</si>
  <si>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</si>
  <si>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</si>
  <si>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</si>
  <si>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</si>
  <si>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</si>
  <si>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</si>
  <si>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</si>
  <si>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</si>
  <si>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</si>
  <si>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</si>
  <si>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</si>
  <si>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</si>
  <si>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</si>
  <si>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</si>
  <si>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</si>
  <si>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</si>
  <si>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</si>
  <si>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</si>
  <si>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</si>
  <si>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</si>
  <si>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</si>
  <si>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</si>
  <si>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</si>
  <si>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</si>
  <si>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</si>
  <si>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</si>
  <si>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</si>
  <si>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</si>
  <si>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</si>
  <si>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</si>
  <si>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</si>
  <si>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</si>
  <si>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</si>
  <si>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</si>
  <si>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</si>
  <si>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</si>
  <si>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</si>
  <si>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</si>
  <si>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</si>
  <si>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</si>
  <si>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</si>
  <si>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</si>
  <si>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</si>
  <si>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</si>
  <si>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</si>
  <si>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</si>
  <si>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</si>
  <si>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</si>
  <si>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</si>
  <si>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</si>
  <si>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</si>
  <si>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</si>
  <si>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</si>
  <si>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</si>
  <si>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</si>
  <si>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</si>
  <si>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</si>
  <si>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</si>
  <si>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</si>
  <si>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</si>
  <si>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</si>
  <si>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</si>
  <si>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</si>
  <si>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</si>
  <si>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</si>
  <si>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</si>
  <si>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</si>
  <si>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</si>
  <si>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</si>
  <si>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</si>
  <si>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</si>
  <si>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</si>
  <si>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</si>
  <si>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</si>
  <si>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</si>
  <si>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</si>
  <si>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</si>
  <si>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</si>
  <si>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</si>
  <si>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</si>
  <si>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</si>
  <si>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</si>
  <si>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</si>
  <si>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</si>
  <si>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</si>
  <si>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</si>
  <si>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</si>
  <si>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</si>
  <si>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</si>
  <si>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</si>
  <si>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</si>
  <si>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</si>
  <si>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</si>
  <si>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</si>
  <si>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</si>
  <si>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</si>
  <si>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</si>
  <si>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</si>
  <si>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</si>
  <si>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</si>
  <si>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</si>
  <si>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</si>
  <si>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</si>
  <si>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</si>
  <si>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</si>
  <si>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</si>
  <si>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</si>
  <si>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</si>
  <si>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</si>
  <si>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</si>
  <si>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</si>
  <si>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</si>
  <si>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</si>
  <si>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</si>
  <si>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</si>
  <si>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</si>
  <si>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</si>
  <si>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</si>
  <si>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</si>
  <si>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</si>
  <si>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</si>
  <si>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</si>
  <si>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</si>
  <si>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</si>
  <si>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</si>
  <si>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</si>
  <si>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</si>
  <si>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</si>
  <si>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</si>
  <si>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</si>
  <si>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</si>
  <si>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</si>
  <si>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</si>
  <si>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</si>
  <si>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</si>
  <si>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</si>
  <si>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</si>
  <si>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</si>
  <si>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</si>
  <si>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</si>
  <si>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</si>
  <si>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</si>
  <si>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</si>
  <si>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</si>
  <si>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</si>
  <si>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</si>
  <si>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</si>
  <si>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</si>
  <si>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</si>
  <si>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</si>
  <si>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</si>
  <si>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</si>
  <si>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</si>
  <si>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</si>
  <si>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</si>
  <si>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</si>
  <si>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</si>
  <si>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</si>
  <si>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</si>
  <si>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</si>
  <si>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</si>
  <si>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</si>
  <si>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</si>
  <si>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</si>
  <si>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</si>
  <si>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</si>
  <si>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</si>
  <si>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</si>
  <si>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</si>
  <si>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</si>
  <si>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</si>
  <si>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</si>
  <si>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</si>
  <si>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</si>
  <si>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</si>
  <si>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</si>
  <si>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</si>
  <si>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</si>
  <si>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</si>
  <si>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</si>
  <si>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</si>
  <si>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</si>
  <si>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</si>
  <si>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</si>
  <si>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</si>
  <si>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</si>
  <si>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</si>
  <si>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</si>
  <si>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</si>
  <si>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</si>
  <si>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</si>
  <si>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</si>
  <si>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</si>
  <si>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</si>
  <si>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</si>
  <si>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</si>
  <si>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</si>
  <si>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</si>
  <si>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</si>
  <si>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</si>
  <si>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</si>
  <si>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</si>
  <si>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</si>
  <si>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</si>
  <si>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</si>
  <si>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</si>
  <si>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</si>
  <si>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</si>
  <si>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</si>
  <si>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</si>
  <si>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</si>
  <si>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</si>
  <si>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</si>
  <si>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</si>
  <si>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</si>
  <si>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</si>
  <si>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</si>
  <si>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</si>
  <si>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</si>
  <si>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</si>
  <si>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</si>
  <si>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</si>
  <si>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</si>
  <si>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</si>
  <si>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</si>
  <si>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</si>
  <si>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</si>
  <si>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</si>
  <si>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</si>
  <si>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</si>
  <si>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</si>
  <si>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</si>
  <si>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</si>
  <si>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</si>
  <si>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</si>
  <si>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</si>
  <si>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</si>
  <si>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</si>
  <si>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</si>
  <si>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</si>
  <si>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</si>
  <si>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</si>
  <si>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</si>
  <si>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</si>
  <si>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</si>
  <si>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</si>
  <si>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</si>
  <si>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</si>
  <si>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</si>
  <si>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</si>
  <si>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</si>
  <si>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</si>
  <si>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</si>
  <si>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</si>
  <si>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</si>
  <si>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</si>
  <si>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</si>
  <si>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</si>
  <si>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</si>
  <si>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</si>
  <si>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</si>
  <si>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</si>
  <si>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</si>
  <si>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</si>
  <si>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</si>
  <si>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</si>
  <si>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</si>
  <si>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</si>
  <si>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</si>
  <si>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</si>
  <si>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</si>
  <si>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</si>
  <si>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</si>
  <si>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</si>
  <si>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</si>
  <si>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</si>
  <si>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</si>
  <si>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</si>
  <si>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</si>
  <si>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</si>
  <si>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</si>
  <si>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</si>
  <si>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</si>
  <si>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</si>
  <si>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</si>
  <si>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</si>
  <si>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</si>
  <si>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</si>
  <si>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</si>
  <si>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</si>
  <si>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</si>
  <si>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</si>
  <si>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</si>
  <si>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</si>
  <si>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</si>
  <si>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</si>
  <si>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</si>
  <si>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</si>
  <si>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</si>
  <si>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</si>
  <si>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</si>
  <si>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</si>
  <si>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</si>
  <si>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</si>
  <si>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</si>
  <si>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</si>
  <si>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</si>
  <si>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</si>
  <si>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</si>
  <si>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</si>
  <si>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</si>
  <si>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</si>
  <si>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</si>
  <si>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</si>
  <si>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</si>
  <si>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</si>
  <si>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</si>
  <si>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</si>
  <si>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</si>
  <si>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</si>
  <si>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</si>
  <si>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</si>
  <si>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</si>
  <si>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</si>
  <si>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</si>
  <si>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</si>
  <si>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</si>
  <si>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</si>
  <si>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</si>
  <si>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</si>
  <si>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</si>
  <si>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</si>
  <si>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</si>
  <si>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</si>
  <si>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</si>
  <si>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</si>
  <si>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</si>
  <si>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</si>
  <si>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</si>
  <si>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</si>
  <si>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</si>
  <si>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</si>
  <si>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</si>
  <si>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</si>
  <si>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</si>
  <si>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</si>
  <si>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</si>
  <si>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</si>
  <si>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</si>
  <si>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</si>
  <si>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</si>
  <si>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</si>
  <si>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</si>
  <si>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</si>
  <si>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</si>
  <si>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</si>
  <si>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</si>
  <si>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</si>
  <si>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</si>
  <si>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</si>
  <si>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</si>
  <si>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</si>
  <si>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</si>
  <si>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</si>
  <si>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</si>
  <si>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</si>
  <si>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</si>
  <si>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</si>
  <si>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</si>
  <si>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</si>
  <si>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</si>
  <si>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</si>
  <si>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</si>
  <si>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</si>
  <si>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</si>
  <si>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</si>
  <si>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</si>
  <si>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</si>
  <si>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</si>
  <si>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</si>
  <si>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</si>
  <si>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</si>
  <si>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</si>
  <si>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</si>
  <si>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</si>
  <si>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</si>
  <si>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</si>
  <si>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</si>
  <si>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</si>
  <si>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</si>
  <si>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</si>
  <si>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</si>
  <si>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</si>
  <si>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</si>
  <si>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</si>
  <si>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</si>
  <si>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</si>
  <si>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</si>
  <si>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</si>
  <si>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</si>
  <si>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</si>
  <si>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</si>
  <si>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</si>
  <si>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</si>
  <si>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</si>
  <si>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</si>
  <si>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</si>
  <si>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</si>
  <si>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</si>
  <si>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</si>
  <si>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</si>
  <si>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</si>
  <si>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</si>
  <si>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</si>
  <si>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</si>
  <si>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</si>
  <si>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</si>
  <si>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</si>
  <si>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</si>
  <si>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</si>
  <si>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</si>
  <si>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</si>
  <si>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</si>
  <si>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</si>
  <si>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</si>
  <si>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</si>
  <si>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</si>
  <si>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</si>
  <si>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</si>
  <si>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</si>
  <si>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</si>
  <si>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</si>
  <si>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</si>
  <si>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</si>
  <si>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</si>
  <si>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</si>
  <si>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</si>
  <si>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</si>
  <si>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</si>
  <si>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</si>
  <si>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</si>
  <si>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</si>
  <si>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</si>
  <si>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</si>
  <si>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</si>
  <si>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</si>
  <si>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</si>
  <si>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</si>
  <si>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</si>
  <si>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</si>
  <si>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</si>
  <si>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</si>
  <si>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</si>
  <si>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</si>
  <si>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</si>
  <si>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</si>
  <si>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</si>
  <si>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</si>
  <si>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</si>
  <si>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</si>
  <si>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</si>
  <si>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</si>
  <si>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</si>
  <si>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</si>
  <si>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</si>
  <si>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</si>
  <si>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</si>
  <si>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</si>
  <si>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</si>
  <si>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</si>
  <si>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</si>
  <si>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</si>
  <si>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</si>
  <si>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</si>
  <si>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</si>
  <si>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</si>
  <si>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</si>
  <si>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</si>
  <si>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</si>
  <si>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</si>
  <si>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</si>
  <si>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</si>
  <si>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</si>
  <si>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</si>
  <si>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</si>
  <si>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</si>
  <si>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</si>
  <si>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</si>
  <si>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</si>
  <si>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</si>
  <si>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</si>
  <si>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</si>
  <si>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</si>
  <si>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</si>
  <si>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</si>
  <si>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</si>
  <si>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</si>
  <si>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</si>
  <si>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</si>
  <si>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</si>
  <si>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</si>
  <si>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</si>
  <si>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</si>
  <si>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</si>
  <si>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</si>
  <si>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</si>
  <si>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</si>
  <si>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</si>
  <si>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</si>
  <si>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</si>
  <si>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</si>
  <si>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</si>
  <si>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</si>
  <si>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</si>
  <si>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</si>
  <si>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</si>
  <si>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</si>
  <si>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</si>
  <si>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</si>
  <si>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</si>
  <si>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</si>
  <si>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</si>
  <si>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</si>
  <si>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</si>
  <si>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</si>
  <si>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</si>
  <si>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</si>
  <si>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</si>
  <si>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</si>
  <si>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</si>
  <si>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</si>
  <si>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</si>
  <si>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</si>
  <si>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</si>
  <si>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</si>
  <si>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</si>
  <si>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</si>
  <si>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</si>
  <si>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</si>
  <si>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</si>
  <si>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</si>
  <si>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</si>
  <si>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</si>
  <si>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</si>
  <si>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</si>
  <si>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</si>
  <si>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</si>
  <si>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</si>
  <si>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</si>
  <si>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</si>
  <si>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</si>
  <si>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</si>
  <si>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</si>
  <si>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</si>
  <si>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</si>
  <si>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</si>
  <si>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</si>
  <si>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</si>
  <si>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</si>
  <si>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</si>
  <si>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</si>
  <si>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</si>
  <si>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</si>
  <si>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</si>
  <si>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</si>
  <si>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</si>
  <si>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</si>
  <si>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</si>
  <si>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</si>
  <si>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</si>
  <si>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</si>
  <si>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</si>
  <si>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</si>
  <si>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</si>
  <si>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</si>
  <si>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</si>
  <si>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</si>
  <si>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</si>
  <si>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</si>
  <si>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</si>
  <si>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</si>
  <si>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</si>
  <si>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</si>
  <si>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</si>
  <si>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</si>
  <si>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</si>
  <si>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</si>
  <si>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</si>
  <si>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</si>
  <si>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</si>
  <si>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</si>
  <si>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</si>
  <si>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</si>
  <si>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</si>
  <si>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</si>
  <si>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</si>
  <si>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</si>
  <si>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</si>
  <si>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</si>
  <si>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</si>
  <si>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</si>
  <si>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</si>
  <si>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</si>
  <si>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</si>
  <si>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</si>
  <si>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</si>
  <si>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</si>
  <si>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</si>
  <si>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</si>
  <si>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</si>
  <si>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</si>
  <si>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</si>
  <si>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</si>
  <si>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</si>
  <si>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</si>
  <si>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</si>
  <si>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</si>
  <si>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</si>
  <si>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</si>
  <si>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</si>
  <si>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</si>
  <si>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</si>
  <si>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</si>
  <si>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</si>
  <si>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</si>
  <si>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</si>
  <si>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</si>
  <si>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</si>
  <si>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</si>
  <si>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</si>
  <si>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</si>
  <si>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</si>
  <si>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</si>
  <si>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</si>
  <si>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</si>
  <si>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</si>
  <si>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</si>
  <si>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</si>
  <si>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</si>
  <si>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</si>
  <si>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</si>
  <si>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</si>
  <si>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</si>
  <si>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</si>
  <si>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</si>
  <si>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</si>
  <si>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</si>
  <si>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</si>
  <si>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</si>
  <si>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</si>
  <si>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</si>
  <si>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</si>
  <si>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</si>
  <si>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</si>
  <si>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</si>
  <si>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</si>
  <si>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</si>
  <si>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</si>
  <si>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</si>
  <si>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</si>
  <si>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</si>
  <si>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</si>
  <si>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</si>
  <si>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</si>
  <si>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</si>
  <si>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</si>
  <si>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</si>
  <si>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</si>
  <si>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</si>
  <si>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</si>
  <si>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</si>
  <si>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</si>
  <si>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</si>
  <si>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</si>
  <si>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</si>
  <si>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</si>
  <si>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</si>
  <si>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</si>
  <si>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</si>
  <si>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</si>
  <si>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</si>
  <si>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</si>
  <si>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</si>
  <si>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</si>
  <si>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</si>
  <si>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</si>
  <si>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</si>
  <si>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</si>
  <si>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</si>
  <si>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</si>
  <si>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</si>
  <si>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</si>
  <si>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</si>
  <si>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</si>
  <si>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</si>
  <si>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</si>
  <si>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</si>
  <si>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</si>
  <si>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</si>
  <si>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</si>
  <si>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</si>
  <si>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</si>
  <si>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</si>
  <si>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</si>
  <si>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</si>
  <si>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</si>
  <si>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</si>
  <si>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</si>
  <si>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</si>
  <si>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</si>
  <si>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</si>
  <si>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</si>
  <si>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</si>
  <si>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</si>
  <si>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</si>
  <si>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</si>
  <si>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</si>
  <si>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</si>
  <si>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</si>
  <si>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</si>
  <si>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</si>
  <si>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</si>
  <si>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</si>
  <si>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</si>
  <si>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</si>
  <si>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</si>
  <si>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</si>
  <si>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</si>
  <si>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</si>
  <si>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</si>
  <si>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</si>
  <si>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</si>
  <si>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</si>
  <si>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</si>
  <si>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</si>
  <si>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</si>
  <si>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</si>
  <si>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</si>
  <si>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</si>
  <si>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</si>
  <si>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</si>
  <si>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</si>
  <si>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</si>
  <si>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</si>
  <si>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</si>
  <si>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</si>
  <si>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</si>
  <si>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</si>
  <si>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</si>
  <si>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</si>
  <si>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</si>
  <si>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</si>
  <si>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</si>
  <si>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</si>
  <si>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</si>
  <si>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</si>
  <si>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</si>
  <si>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</si>
  <si>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</si>
  <si>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</si>
  <si>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</si>
  <si>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</si>
  <si>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</si>
  <si>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</si>
  <si>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</si>
  <si>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</si>
  <si>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</si>
  <si>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</si>
  <si>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</si>
  <si>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</si>
  <si>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</si>
  <si>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</si>
  <si>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</si>
  <si>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</si>
  <si>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</si>
  <si>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</si>
  <si>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</si>
  <si>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</si>
  <si>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</si>
  <si>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</si>
  <si>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</si>
  <si>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</si>
  <si>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</si>
  <si>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</si>
  <si>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</si>
  <si>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</si>
  <si>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</si>
  <si>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</si>
  <si>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</si>
  <si>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</si>
  <si>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</si>
  <si>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</si>
  <si>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</si>
  <si>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</si>
  <si>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</si>
  <si>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</si>
  <si>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</si>
  <si>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</si>
  <si>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</si>
  <si>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</si>
  <si>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</si>
  <si>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</si>
  <si>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</si>
  <si>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</si>
  <si>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</si>
  <si>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</si>
  <si>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</si>
  <si>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</si>
  <si>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</si>
  <si>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</si>
  <si>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</si>
  <si>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</si>
  <si>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</si>
  <si>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</si>
  <si>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</si>
  <si>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</si>
  <si>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</si>
  <si>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</si>
  <si>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</si>
  <si>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</si>
  <si>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</si>
  <si>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</si>
  <si>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</si>
  <si>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</si>
  <si>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</si>
  <si>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</si>
  <si>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</si>
  <si>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</si>
  <si>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</si>
  <si>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</si>
  <si>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</si>
  <si>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</si>
  <si>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</si>
  <si>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</si>
  <si>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</si>
  <si>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</si>
  <si>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</si>
  <si>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</si>
  <si>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</si>
  <si>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</si>
  <si>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</si>
  <si>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</si>
  <si>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</si>
  <si>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</si>
  <si>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</si>
  <si>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</si>
  <si>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</si>
  <si>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</si>
  <si>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</si>
  <si>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</si>
  <si>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</si>
  <si>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</si>
  <si>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</si>
  <si>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</si>
  <si>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</si>
  <si>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</si>
  <si>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</si>
  <si>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</si>
  <si>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</si>
  <si>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</si>
  <si>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</si>
  <si>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</si>
  <si>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</si>
  <si>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</si>
  <si>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</si>
  <si>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</si>
  <si>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</si>
  <si>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</si>
  <si>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</si>
  <si>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</si>
  <si>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</si>
  <si>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</si>
  <si>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</si>
  <si>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</si>
  <si>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</si>
  <si>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</si>
  <si>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</si>
  <si>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</si>
  <si>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</si>
  <si>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</si>
  <si>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</si>
  <si>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</si>
  <si>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</si>
  <si>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</si>
  <si>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</si>
  <si>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</si>
  <si>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</si>
  <si>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</si>
  <si>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</si>
  <si>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</si>
  <si>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</si>
  <si>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</si>
  <si>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</si>
  <si>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</si>
  <si>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</si>
  <si>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</si>
  <si>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</si>
  <si>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</si>
  <si>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</si>
  <si>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</si>
  <si>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</si>
  <si>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</si>
  <si>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</si>
  <si>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</si>
  <si>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</si>
  <si>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</si>
  <si>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</si>
  <si>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</si>
  <si>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</si>
  <si>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</si>
  <si>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</si>
  <si>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</si>
  <si>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</si>
  <si>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</si>
  <si>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</si>
  <si>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</si>
  <si>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</si>
  <si>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</si>
  <si>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</si>
  <si>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</si>
  <si>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</si>
  <si>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</si>
  <si>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</si>
  <si>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</si>
  <si>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</si>
  <si>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</si>
  <si>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</si>
  <si>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</si>
  <si>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</si>
  <si>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</si>
  <si>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</si>
  <si>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</si>
  <si>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</si>
  <si>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</si>
  <si>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</si>
  <si>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</si>
  <si>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</si>
  <si>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</si>
  <si>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</si>
  <si>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</si>
  <si>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</si>
  <si>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</si>
  <si>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</si>
  <si>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</si>
  <si>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</si>
  <si>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</si>
  <si>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</si>
  <si>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</si>
  <si>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</si>
  <si>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</si>
  <si>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</si>
  <si>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</si>
  <si>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</si>
  <si>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</si>
  <si>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</si>
  <si>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</si>
  <si>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</si>
  <si>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</si>
  <si>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</si>
  <si>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</si>
  <si>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</si>
  <si>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</si>
  <si>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</si>
  <si>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</si>
  <si>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</si>
  <si>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</si>
  <si>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</si>
  <si>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</si>
  <si>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</si>
  <si>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</si>
  <si>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</si>
  <si>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</si>
  <si>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</si>
  <si>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</si>
  <si>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</si>
  <si>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</si>
  <si>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</si>
  <si>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</si>
  <si>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</si>
  <si>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</si>
  <si>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</si>
  <si>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</si>
  <si>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</si>
  <si>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</si>
  <si>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</si>
  <si>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</si>
  <si>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</si>
  <si>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</si>
  <si>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</si>
  <si>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</si>
  <si>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</si>
  <si>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</si>
  <si>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</si>
  <si>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</si>
  <si>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</si>
  <si>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</si>
  <si>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</si>
  <si>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</si>
  <si>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</si>
  <si>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</si>
  <si>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</si>
  <si>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</si>
  <si>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</si>
  <si>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</si>
  <si>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</si>
  <si>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</si>
  <si>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</si>
  <si>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</si>
  <si>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</si>
  <si>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</si>
  <si>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</si>
  <si>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</si>
  <si>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</si>
  <si>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</si>
  <si>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</si>
  <si>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</si>
  <si>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</si>
  <si>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</si>
  <si>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</si>
  <si>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</si>
  <si>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</si>
  <si>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</si>
  <si>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</si>
  <si>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</si>
  <si>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</si>
  <si>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</si>
  <si>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</si>
  <si>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</si>
  <si>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</si>
  <si>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</si>
  <si>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</si>
  <si>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</si>
  <si>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</si>
  <si>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</si>
  <si>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</si>
  <si>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</si>
  <si>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</si>
  <si>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</si>
  <si>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</si>
  <si>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</si>
  <si>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</si>
  <si>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</si>
  <si>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</si>
  <si>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</si>
  <si>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</si>
  <si>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</si>
  <si>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</si>
  <si>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</si>
  <si>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</si>
  <si>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</si>
  <si>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</si>
  <si>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</si>
  <si>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</si>
  <si>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</si>
  <si>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</si>
  <si>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</si>
  <si>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</si>
  <si>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</si>
  <si>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</si>
  <si>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</si>
  <si>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</si>
  <si>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</si>
  <si>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</si>
  <si>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</si>
  <si>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</si>
  <si>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</si>
  <si>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</si>
  <si>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</si>
  <si>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</si>
  <si>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</si>
  <si>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</si>
  <si>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</si>
  <si>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</si>
  <si>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</si>
  <si>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</si>
  <si>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</si>
  <si>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</si>
  <si>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</si>
  <si>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</si>
  <si>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</si>
  <si>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</si>
  <si>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</si>
  <si>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</si>
  <si>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</si>
  <si>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</si>
  <si>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</si>
  <si>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</si>
  <si>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</si>
  <si>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</si>
  <si>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</si>
  <si>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</si>
  <si>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</si>
  <si>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</si>
  <si>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</si>
  <si>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</si>
  <si>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</si>
  <si>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</si>
  <si>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</si>
  <si>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</si>
  <si>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</si>
  <si>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</si>
  <si>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</si>
  <si>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</si>
  <si>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</si>
  <si>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</si>
  <si>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</si>
  <si>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</si>
  <si>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</si>
  <si>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</si>
  <si>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</si>
  <si>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</si>
  <si>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</si>
  <si>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</si>
  <si>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</si>
  <si>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</si>
  <si>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</si>
  <si>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</si>
  <si>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</si>
  <si>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</si>
  <si>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</si>
  <si>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</si>
  <si>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</si>
  <si>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</si>
  <si>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</si>
  <si>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</si>
  <si>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</si>
  <si>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</si>
  <si>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</si>
  <si>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</si>
  <si>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</si>
  <si>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</si>
  <si>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</si>
  <si>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</si>
  <si>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</si>
  <si>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</si>
  <si>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</si>
  <si>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</si>
  <si>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</si>
  <si>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</si>
  <si>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</si>
  <si>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</si>
  <si>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</si>
  <si>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</si>
  <si>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</si>
  <si>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</si>
  <si>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</si>
  <si>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</si>
  <si>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</si>
  <si>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</si>
  <si>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</si>
  <si>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</si>
  <si>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</si>
  <si>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</si>
  <si>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</si>
  <si>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</si>
  <si>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</si>
  <si>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</si>
  <si>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</si>
  <si>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</si>
  <si>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</si>
  <si>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</si>
  <si>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</si>
  <si>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</si>
  <si>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</si>
  <si>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</si>
  <si>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</si>
  <si>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</si>
  <si>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</si>
  <si>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</si>
  <si>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</si>
  <si>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</si>
  <si>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</si>
  <si>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</si>
  <si>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</si>
  <si>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</si>
  <si>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</si>
  <si>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</si>
  <si>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</si>
  <si>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</si>
  <si>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</si>
  <si>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</si>
  <si>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</si>
  <si>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</si>
  <si>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</si>
  <si>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</si>
  <si>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</si>
  <si>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</si>
  <si>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</si>
  <si>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</si>
  <si>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</si>
  <si>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</si>
  <si>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</si>
  <si>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</si>
  <si>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</si>
  <si>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</si>
  <si>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</si>
  <si>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</si>
  <si>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</si>
  <si>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</si>
  <si>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</si>
  <si>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</si>
  <si>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</si>
  <si>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</si>
  <si>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</si>
  <si>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</si>
  <si>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</si>
  <si>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</si>
  <si>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</si>
  <si>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</si>
  <si>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</si>
  <si>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</si>
  <si>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</si>
  <si>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</si>
  <si>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</si>
  <si>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</si>
  <si>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</si>
  <si>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</si>
  <si>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</si>
  <si>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</si>
  <si>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</si>
  <si>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</si>
  <si>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</si>
  <si>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</si>
  <si>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</si>
  <si>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</si>
  <si>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</si>
  <si>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</si>
  <si>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</si>
  <si>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</si>
  <si>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</si>
  <si>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</si>
  <si>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</si>
  <si>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</si>
  <si>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</si>
  <si>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</si>
  <si>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</si>
  <si>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</si>
  <si>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</si>
  <si>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</si>
  <si>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</si>
  <si>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</si>
  <si>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</si>
  <si>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</si>
  <si>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</si>
  <si>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</si>
  <si>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</si>
  <si>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</si>
  <si>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</si>
  <si>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</si>
  <si>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</si>
  <si>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</si>
  <si>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</si>
  <si>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</si>
  <si>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</si>
  <si>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</si>
  <si>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</si>
  <si>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</si>
  <si>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</si>
  <si>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</si>
  <si>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</si>
  <si>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</si>
  <si>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</si>
  <si>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</si>
  <si>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</si>
  <si>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</si>
  <si>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</si>
  <si>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</si>
  <si>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</si>
  <si>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</si>
  <si>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</si>
  <si>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</si>
  <si>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</si>
  <si>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</si>
  <si>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</si>
  <si>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</si>
  <si>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</si>
  <si>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</si>
  <si>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</si>
  <si>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</si>
  <si>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</si>
  <si>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</si>
  <si>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</si>
  <si>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</si>
  <si>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</si>
  <si>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</si>
  <si>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</si>
  <si>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</si>
  <si>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</si>
  <si>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</si>
  <si>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</si>
  <si>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</si>
  <si>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</si>
  <si>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</si>
  <si>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</si>
  <si>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</si>
  <si>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</si>
  <si>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</si>
  <si>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</si>
  <si>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</si>
  <si>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</si>
  <si>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</si>
  <si>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</si>
  <si>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</si>
  <si>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</si>
  <si>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</si>
  <si>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</si>
  <si>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</si>
  <si>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</si>
  <si>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</si>
  <si>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</si>
  <si>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</si>
  <si>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</si>
  <si>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</si>
  <si>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</si>
  <si>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</si>
  <si>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</si>
  <si>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</si>
  <si>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</si>
  <si>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</si>
  <si>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</si>
  <si>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</si>
  <si>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</si>
  <si>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</si>
  <si>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</si>
  <si>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</si>
  <si>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</si>
  <si>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</si>
  <si>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</si>
  <si>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</si>
  <si>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</si>
  <si>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</si>
  <si>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</si>
  <si>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</si>
  <si>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</si>
  <si>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</si>
  <si>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</si>
  <si>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</si>
  <si>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</si>
  <si>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</si>
  <si>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</si>
  <si>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</si>
  <si>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</si>
  <si>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</si>
  <si>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</si>
  <si>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</si>
  <si>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</si>
  <si>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</si>
  <si>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</si>
  <si>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</si>
  <si>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</si>
  <si>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</si>
  <si>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</si>
  <si>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</si>
  <si>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</si>
  <si>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</si>
  <si>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</si>
  <si>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</si>
  <si>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</si>
  <si>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</si>
  <si>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</si>
  <si>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</si>
  <si>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</si>
  <si>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</si>
  <si>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</si>
  <si>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</si>
  <si>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</si>
  <si>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</si>
  <si>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</si>
  <si>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</si>
  <si>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</si>
  <si>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</si>
  <si>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</si>
  <si>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</si>
  <si>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</si>
  <si>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</si>
  <si>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</si>
  <si>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</si>
  <si>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</si>
  <si>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</si>
  <si>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</si>
  <si>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</si>
  <si>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</si>
  <si>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</si>
  <si>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</si>
  <si>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</si>
  <si>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</si>
  <si>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</si>
  <si>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</si>
  <si>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</si>
  <si>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</si>
  <si>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</si>
  <si>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</si>
  <si>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</si>
  <si>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</si>
  <si>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</si>
  <si>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</si>
  <si>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</si>
  <si>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</si>
  <si>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</si>
  <si>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</si>
  <si>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</si>
  <si>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</si>
  <si>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</si>
  <si>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</si>
  <si>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</si>
  <si>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</si>
  <si>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</si>
  <si>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</si>
  <si>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</si>
  <si>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</si>
  <si>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</si>
  <si>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</si>
  <si>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</si>
  <si>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</si>
  <si>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</si>
  <si>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</si>
  <si>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</si>
  <si>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</si>
  <si>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</si>
  <si>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</si>
  <si>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</si>
  <si>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</si>
  <si>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</si>
  <si>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</si>
  <si>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</si>
  <si>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</si>
  <si>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</si>
  <si>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</si>
  <si>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</si>
  <si>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</si>
  <si>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</si>
  <si>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</si>
  <si>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</si>
  <si>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</si>
  <si>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</si>
  <si>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</si>
  <si>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</si>
  <si>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</si>
  <si>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</si>
  <si>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</si>
  <si>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</si>
  <si>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</si>
  <si>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</si>
  <si>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</si>
  <si>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</si>
  <si>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</si>
  <si>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</si>
  <si>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</si>
  <si>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</si>
  <si>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</si>
  <si>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</si>
  <si>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</si>
  <si>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</si>
  <si>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</si>
  <si>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</si>
  <si>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</si>
  <si>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</si>
  <si>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</si>
  <si>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</si>
  <si>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</si>
  <si>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</si>
  <si>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</si>
  <si>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</si>
  <si>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</si>
  <si>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</si>
  <si>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</si>
  <si>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</si>
  <si>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</si>
  <si>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</si>
  <si>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</si>
  <si>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</si>
  <si>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</si>
  <si>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</si>
  <si>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</si>
  <si>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</si>
  <si>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</si>
  <si>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</si>
  <si>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</si>
  <si>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</si>
  <si>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</si>
  <si>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</si>
  <si>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</si>
  <si>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</si>
  <si>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</si>
  <si>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</si>
  <si>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</si>
  <si>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</si>
  <si>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</si>
  <si>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</si>
  <si>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</si>
  <si>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</si>
  <si>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</si>
  <si>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</si>
  <si>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</si>
  <si>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</si>
  <si>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</si>
  <si>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</si>
  <si>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</si>
  <si>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</si>
  <si>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</si>
  <si>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</si>
  <si>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</si>
  <si>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</si>
  <si>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</si>
  <si>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</si>
  <si>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</si>
  <si>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</si>
  <si>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</si>
  <si>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</si>
  <si>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</si>
  <si>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</si>
  <si>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</si>
  <si>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</si>
  <si>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</si>
  <si>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</si>
  <si>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</si>
  <si>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</si>
  <si>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</si>
  <si>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</si>
  <si>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</si>
  <si>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</si>
  <si>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</si>
  <si>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</si>
  <si>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</si>
  <si>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</si>
  <si>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</si>
  <si>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</si>
  <si>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</si>
  <si>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</si>
  <si>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</si>
  <si>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</si>
  <si>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</si>
  <si>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</si>
  <si>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</si>
  <si>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</si>
  <si>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</si>
  <si>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</si>
  <si>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</si>
  <si>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</si>
  <si>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</si>
  <si>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</si>
  <si>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</si>
  <si>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</si>
  <si>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</si>
  <si>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</si>
  <si>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</si>
  <si>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</si>
  <si>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</si>
  <si>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</si>
  <si>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</si>
  <si>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</si>
  <si>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</si>
  <si>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</si>
  <si>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</si>
  <si>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</si>
  <si>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</si>
  <si>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</si>
  <si>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</si>
  <si>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</si>
  <si>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</si>
  <si>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</si>
  <si>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</si>
  <si>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</si>
  <si>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</si>
  <si>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</si>
  <si>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</si>
  <si>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</si>
  <si>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</si>
  <si>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</si>
  <si>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</si>
  <si>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</si>
  <si>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</si>
  <si>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</si>
  <si>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</si>
  <si>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</si>
  <si>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</si>
  <si>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</si>
  <si>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</si>
  <si>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</si>
  <si>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</si>
  <si>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</si>
  <si>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</si>
  <si>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</si>
  <si>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</si>
  <si>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</si>
  <si>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</si>
  <si>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</si>
  <si>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</si>
  <si>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</si>
  <si>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</si>
  <si>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</si>
  <si>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</si>
  <si>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</si>
  <si>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</si>
  <si>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</si>
  <si>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</si>
  <si>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</si>
  <si>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</si>
  <si>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</si>
  <si>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</si>
  <si>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</si>
  <si>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</si>
  <si>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</si>
  <si>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</si>
  <si>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</si>
  <si>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</si>
  <si>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</si>
  <si>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</si>
  <si>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</si>
  <si>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</si>
  <si>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</si>
  <si>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</si>
  <si>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</si>
  <si>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</si>
  <si>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</si>
  <si>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</si>
  <si>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</si>
  <si>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</si>
  <si>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</si>
  <si>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</si>
  <si>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</si>
  <si>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</si>
  <si>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</si>
  <si>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</si>
  <si>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</si>
  <si>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</si>
  <si>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</si>
  <si>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</si>
  <si>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</si>
  <si>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</si>
  <si>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</si>
  <si>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</si>
  <si>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</si>
  <si>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</si>
  <si>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</si>
  <si>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</si>
  <si>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</si>
  <si>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</si>
  <si>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</si>
  <si>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</si>
  <si>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</si>
  <si>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</si>
  <si>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</si>
  <si>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</si>
  <si>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</si>
  <si>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</si>
  <si>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</si>
  <si>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</si>
  <si>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</si>
  <si>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</si>
  <si>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</si>
  <si>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</si>
  <si>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</si>
  <si>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</si>
  <si>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</si>
  <si>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</si>
  <si>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</si>
  <si>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</si>
  <si>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</si>
  <si>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</si>
  <si>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</si>
  <si>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</si>
  <si>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</si>
  <si>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</si>
  <si>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</si>
  <si>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</si>
  <si>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</si>
  <si>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</si>
  <si>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</si>
  <si>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</si>
  <si>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</si>
  <si>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</si>
  <si>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</si>
  <si>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</si>
  <si>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</si>
  <si>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</si>
  <si>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</si>
  <si>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</si>
  <si>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</si>
  <si>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</si>
  <si>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</si>
  <si>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</si>
  <si>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</si>
  <si>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</si>
  <si>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</si>
  <si>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</si>
  <si>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</si>
  <si>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</si>
  <si>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</si>
  <si>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</si>
  <si>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</si>
  <si>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</si>
  <si>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</si>
  <si>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</si>
  <si>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</si>
  <si>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</si>
  <si>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</si>
  <si>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</si>
  <si>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</si>
  <si>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</si>
  <si>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</si>
  <si>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</si>
  <si>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</si>
  <si>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</si>
  <si>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</si>
  <si>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</si>
  <si>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</si>
  <si>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</si>
  <si>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</si>
  <si>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</si>
  <si>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</si>
  <si>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</si>
  <si>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</si>
  <si>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</si>
  <si>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</si>
  <si>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</si>
  <si>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</si>
  <si>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</si>
  <si>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</si>
  <si>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</si>
  <si>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</si>
  <si>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</si>
  <si>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</si>
  <si>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</si>
  <si>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</si>
  <si>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</si>
  <si>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</si>
  <si>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</si>
  <si>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</si>
  <si>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</si>
  <si>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</si>
  <si>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</si>
  <si>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</si>
  <si>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</si>
  <si>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</si>
  <si>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</si>
  <si>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</si>
  <si>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</si>
  <si>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</si>
  <si>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</si>
  <si>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</si>
  <si>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</si>
  <si>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</si>
  <si>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</si>
  <si>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</si>
  <si>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</si>
  <si>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</si>
  <si>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</si>
  <si>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</si>
  <si>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</si>
  <si>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</si>
  <si>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</si>
  <si>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</si>
  <si>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</si>
  <si>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</si>
  <si>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</si>
  <si>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</si>
  <si>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</si>
  <si>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</si>
  <si>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</si>
  <si>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</si>
  <si>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</si>
  <si>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</si>
  <si>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</si>
  <si>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</si>
  <si>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</si>
  <si>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</si>
  <si>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</si>
  <si>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</si>
  <si>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</si>
  <si>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</si>
  <si>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</si>
  <si>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</si>
  <si>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</si>
  <si>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</si>
  <si>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</si>
  <si>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</si>
  <si>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</si>
  <si>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</si>
  <si>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</si>
  <si>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</si>
  <si>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</si>
  <si>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</si>
  <si>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</si>
  <si>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</si>
  <si>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</si>
  <si>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</si>
  <si>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</si>
  <si>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</si>
  <si>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</si>
  <si>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</si>
  <si>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</si>
  <si>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</si>
  <si>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</si>
  <si>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</si>
  <si>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</si>
  <si>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</si>
  <si>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</si>
  <si>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</si>
  <si>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</si>
  <si>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</si>
  <si>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</si>
  <si>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</si>
  <si>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</si>
  <si>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</si>
  <si>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</si>
  <si>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</si>
  <si>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</si>
  <si>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</si>
  <si>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</si>
  <si>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</si>
  <si>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</si>
  <si>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</si>
  <si>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</si>
  <si>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</si>
  <si>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</si>
  <si>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</si>
  <si>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</si>
  <si>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</si>
  <si>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</si>
  <si>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</si>
  <si>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</si>
  <si>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</si>
  <si>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</si>
  <si>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</si>
  <si>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</si>
  <si>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</si>
  <si>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</si>
  <si>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</si>
  <si>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</si>
  <si>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</si>
  <si>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</si>
  <si>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</si>
  <si>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</si>
  <si>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</si>
  <si>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</si>
  <si>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</si>
  <si>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</si>
  <si>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</si>
  <si>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</si>
  <si>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</si>
  <si>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</si>
  <si>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</si>
  <si>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</si>
  <si>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</si>
  <si>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</si>
  <si>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</si>
  <si>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</si>
  <si>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</si>
  <si>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</si>
  <si>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</si>
  <si>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</si>
  <si>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</si>
  <si>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</si>
  <si>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</si>
  <si>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</si>
  <si>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</si>
  <si>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</si>
  <si>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</si>
  <si>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</si>
  <si>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</si>
  <si>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</si>
  <si>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</si>
  <si>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</si>
  <si>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</si>
  <si>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</si>
  <si>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</si>
  <si>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</si>
  <si>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</si>
  <si>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</si>
  <si>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</si>
  <si>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</si>
  <si>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</si>
  <si>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</si>
  <si>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</si>
  <si>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</si>
  <si>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</si>
  <si>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</si>
  <si>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</si>
  <si>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</si>
  <si>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</si>
  <si>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</si>
  <si>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</si>
  <si>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</si>
  <si>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</si>
  <si>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</si>
  <si>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</si>
  <si>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</si>
  <si>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</si>
  <si>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</si>
  <si>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</si>
  <si>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</si>
  <si>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</si>
  <si>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</si>
  <si>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</si>
  <si>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</si>
  <si>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</si>
  <si>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</si>
  <si>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</si>
  <si>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</si>
  <si>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</si>
  <si>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</si>
  <si>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</si>
  <si>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</si>
  <si>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</si>
  <si>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</si>
  <si>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</si>
  <si>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</si>
  <si>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</si>
  <si>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</si>
  <si>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</si>
  <si>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</si>
  <si>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</si>
  <si>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</si>
  <si>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</si>
  <si>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</si>
  <si>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</si>
  <si>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</si>
  <si>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</si>
  <si>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</si>
  <si>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</si>
  <si>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</si>
  <si>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</si>
  <si>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</si>
  <si>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</si>
  <si>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</si>
  <si>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</si>
  <si>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</si>
  <si>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</si>
  <si>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</si>
  <si>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</si>
  <si>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</si>
  <si>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</si>
  <si>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</si>
  <si>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</si>
  <si>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</si>
  <si>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</si>
  <si>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</si>
  <si>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</si>
  <si>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</si>
  <si>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</si>
  <si>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</si>
  <si>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</si>
  <si>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</si>
  <si>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</si>
  <si>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</si>
  <si>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</si>
  <si>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</si>
  <si>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</si>
  <si>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</si>
  <si>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</si>
  <si>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</si>
  <si>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</si>
  <si>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</si>
  <si>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</si>
  <si>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</si>
  <si>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</si>
  <si>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</si>
  <si>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</si>
  <si>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</si>
  <si>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</si>
  <si>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</si>
  <si>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</si>
  <si>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</si>
  <si>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</si>
  <si>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</si>
  <si>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</si>
  <si>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</si>
  <si>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</si>
  <si>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</si>
  <si>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</si>
  <si>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</si>
  <si>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</si>
  <si>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</si>
  <si>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</si>
  <si>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</si>
  <si>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</si>
  <si>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</si>
  <si>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</si>
  <si>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</si>
  <si>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</si>
  <si>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</si>
  <si>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</si>
  <si>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</si>
  <si>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</si>
  <si>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</si>
  <si>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</si>
  <si>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</si>
  <si>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</si>
  <si>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</si>
  <si>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</si>
  <si>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</si>
  <si>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</si>
  <si>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</si>
  <si>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</si>
  <si>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</si>
  <si>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</si>
  <si>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</si>
  <si>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</si>
  <si>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</si>
  <si>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</si>
  <si>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</si>
  <si>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</si>
  <si>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</si>
  <si>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</si>
  <si>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</si>
  <si>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</si>
  <si>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</si>
  <si>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</si>
  <si>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</si>
  <si>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</si>
  <si>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</si>
  <si>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</si>
  <si>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</si>
  <si>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</si>
  <si>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</si>
  <si>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</si>
  <si>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</si>
  <si>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</si>
  <si>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</si>
  <si>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</si>
  <si>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</si>
  <si>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</si>
  <si>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</si>
  <si>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</si>
  <si>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</si>
  <si>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</si>
  <si>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</si>
  <si>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</si>
  <si>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</si>
  <si>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</si>
  <si>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</si>
  <si>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</si>
  <si>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</si>
  <si>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</si>
  <si>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</si>
  <si>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</si>
  <si>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</si>
  <si>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</si>
  <si>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</si>
  <si>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</si>
  <si>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</si>
  <si>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</si>
  <si>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</si>
  <si>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</si>
  <si>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</si>
  <si>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</si>
  <si>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</si>
  <si>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</si>
  <si>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</si>
  <si>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</si>
  <si>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</si>
  <si>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</si>
  <si>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</si>
  <si>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</si>
  <si>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</si>
  <si>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</si>
  <si>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</si>
  <si>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</si>
  <si>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</si>
  <si>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</si>
  <si>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</si>
  <si>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</si>
  <si>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</si>
  <si>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</si>
  <si>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</si>
  <si>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</si>
  <si>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</si>
  <si>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</si>
  <si>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</si>
  <si>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</si>
  <si>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</si>
  <si>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</si>
  <si>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</si>
  <si>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</si>
  <si>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</si>
  <si>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</si>
  <si>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</si>
  <si>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</si>
  <si>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</si>
  <si>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</si>
  <si>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</si>
  <si>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</si>
  <si>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</si>
  <si>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</si>
  <si>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</si>
  <si>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</si>
  <si>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</si>
  <si>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</si>
  <si>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</si>
  <si>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</si>
  <si>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</si>
  <si>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</si>
  <si>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</si>
  <si>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</si>
  <si>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</si>
  <si>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</si>
  <si>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</si>
  <si>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</si>
  <si>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</si>
  <si>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</si>
  <si>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</si>
  <si>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</si>
  <si>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</si>
  <si>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</si>
  <si>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</si>
  <si>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</si>
  <si>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</si>
  <si>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</si>
  <si>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</si>
  <si>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</si>
  <si>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</si>
  <si>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</si>
  <si>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</si>
  <si>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</si>
  <si>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</si>
  <si>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</si>
  <si>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</si>
  <si>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</si>
  <si>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</si>
  <si>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</si>
  <si>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</si>
  <si>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</si>
  <si>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</si>
  <si>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</si>
  <si>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</si>
  <si>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</si>
  <si>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</si>
  <si>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</si>
  <si>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</si>
  <si>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</si>
  <si>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</si>
  <si>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</si>
  <si>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</si>
  <si>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</si>
  <si>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</si>
  <si>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</si>
  <si>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</si>
  <si>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</si>
  <si>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</si>
  <si>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</si>
  <si>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</si>
  <si>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</si>
  <si>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</si>
  <si>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</si>
  <si>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</si>
  <si>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</si>
  <si>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</si>
  <si>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</si>
  <si>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</si>
  <si>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</si>
  <si>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</si>
  <si>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</si>
  <si>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</si>
  <si>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</si>
  <si>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</si>
  <si>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</si>
  <si>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</si>
  <si>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</si>
  <si>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</si>
  <si>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</si>
  <si>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</si>
  <si>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</si>
  <si>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</si>
  <si>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</si>
  <si>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</si>
  <si>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</si>
  <si>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</si>
  <si>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</si>
  <si>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</si>
  <si>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</si>
  <si>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</si>
  <si>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</si>
  <si>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</si>
  <si>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</si>
  <si>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</si>
  <si>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</si>
  <si>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</si>
  <si>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</si>
  <si>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</si>
  <si>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</si>
  <si>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</si>
  <si>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</si>
  <si>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</si>
  <si>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</si>
  <si>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</si>
  <si>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</si>
  <si>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</si>
  <si>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</si>
  <si>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</si>
  <si>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</si>
  <si>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</si>
  <si>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</si>
  <si>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</si>
  <si>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</si>
  <si>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</si>
  <si>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</si>
  <si>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</si>
  <si>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</si>
  <si>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</si>
  <si>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</si>
  <si>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</si>
  <si>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</si>
  <si>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</si>
  <si>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</si>
  <si>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</si>
  <si>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</si>
  <si>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</si>
  <si>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</si>
  <si>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</si>
  <si>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</si>
  <si>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</si>
  <si>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</si>
  <si>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</si>
  <si>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</si>
  <si>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</si>
  <si>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</si>
  <si>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</si>
  <si>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</si>
  <si>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</si>
  <si>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</si>
  <si>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</si>
  <si>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</si>
  <si>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</si>
  <si>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</si>
  <si>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</si>
  <si>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</si>
  <si>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</si>
  <si>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</si>
  <si>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</si>
  <si>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</si>
  <si>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</si>
  <si>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</si>
  <si>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</si>
  <si>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</si>
  <si>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</si>
  <si>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</si>
  <si>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</si>
  <si>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</si>
  <si>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</si>
  <si>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</si>
  <si>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</si>
  <si>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</si>
  <si>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</si>
  <si>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</si>
  <si>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</si>
  <si>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</si>
  <si>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</si>
  <si>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</si>
  <si>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</si>
  <si>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</si>
  <si>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</si>
  <si>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</si>
  <si>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</si>
  <si>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</si>
  <si>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</si>
  <si>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</si>
  <si>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</si>
  <si>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</si>
  <si>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</si>
  <si>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</si>
  <si>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</si>
  <si>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</si>
  <si>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</si>
  <si>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</si>
  <si>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</si>
  <si>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</si>
  <si>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</si>
  <si>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</si>
  <si>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</si>
  <si>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</si>
  <si>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</si>
  <si>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</si>
  <si>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</si>
  <si>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</si>
  <si>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</si>
  <si>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</si>
  <si>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</si>
  <si>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</si>
  <si>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</si>
  <si>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</si>
  <si>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</si>
  <si>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</si>
  <si>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</si>
  <si>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</si>
  <si>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</si>
  <si>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</si>
  <si>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</si>
  <si>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</si>
  <si>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</si>
  <si>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</si>
  <si>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</si>
  <si>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</si>
  <si>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</si>
  <si>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</si>
  <si>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</si>
  <si>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</si>
  <si>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</si>
  <si>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</si>
  <si>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</si>
  <si>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</si>
  <si>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</si>
  <si>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</si>
  <si>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</si>
  <si>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</si>
  <si>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</si>
  <si>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</si>
  <si>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</si>
  <si>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</si>
  <si>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</si>
  <si>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</si>
  <si>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</si>
  <si>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</si>
  <si>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</si>
  <si>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</si>
  <si>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</si>
  <si>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</si>
  <si>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</si>
  <si>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</si>
  <si>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</si>
  <si>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</si>
  <si>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</si>
  <si>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</si>
  <si>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</si>
  <si>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</si>
  <si>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</si>
  <si>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</si>
  <si>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</si>
  <si>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</si>
  <si>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</si>
  <si>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</si>
  <si>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</si>
  <si>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</si>
  <si>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</si>
  <si>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</si>
  <si>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</si>
  <si>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</si>
  <si>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</si>
  <si>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</si>
  <si>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</si>
  <si>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</si>
  <si>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</si>
  <si>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</si>
  <si>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</si>
  <si>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</si>
  <si>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</si>
  <si>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</si>
  <si>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</si>
  <si>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</si>
  <si>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</si>
  <si>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</si>
  <si>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</si>
  <si>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</si>
  <si>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</si>
  <si>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</si>
  <si>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</si>
  <si>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</si>
  <si>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</si>
  <si>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</si>
  <si>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</si>
  <si>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</si>
  <si>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</si>
  <si>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</si>
  <si>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</si>
  <si>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</si>
  <si>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</si>
  <si>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</si>
  <si>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</si>
  <si>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</si>
  <si>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</si>
  <si>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</si>
  <si>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</si>
  <si>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</si>
  <si>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</si>
  <si>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</si>
  <si>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</si>
  <si>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</si>
  <si>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</si>
  <si>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</si>
  <si>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</si>
  <si>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</si>
  <si>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</si>
  <si>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</si>
  <si>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</si>
  <si>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</si>
  <si>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</si>
  <si>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</si>
  <si>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</si>
  <si>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</si>
  <si>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</si>
  <si>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</si>
  <si>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</si>
  <si>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</si>
  <si>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</si>
  <si>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</si>
  <si>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</si>
  <si>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</si>
  <si>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</si>
  <si>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</si>
  <si>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</si>
  <si>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</si>
  <si>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</si>
  <si>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</si>
  <si>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</si>
  <si>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</si>
  <si>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</si>
  <si>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</si>
  <si>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</si>
  <si>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</si>
  <si>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</si>
  <si>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</si>
  <si>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</si>
  <si>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</si>
  <si>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</si>
  <si>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</si>
  <si>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</si>
  <si>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</si>
  <si>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</si>
  <si>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</si>
  <si>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</si>
  <si>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</si>
  <si>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</si>
  <si>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</si>
  <si>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</si>
  <si>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</si>
  <si>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</si>
  <si>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</si>
  <si>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</si>
  <si>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</si>
  <si>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</si>
  <si>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</si>
  <si>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</si>
  <si>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</si>
  <si>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</si>
  <si>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</si>
  <si>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</si>
  <si>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</si>
  <si>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</si>
  <si>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</si>
  <si>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</si>
  <si>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</si>
  <si>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</si>
  <si>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</si>
  <si>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</si>
  <si>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</si>
  <si>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</si>
  <si>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</si>
  <si>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</si>
  <si>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</si>
  <si>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</si>
  <si>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</si>
  <si>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</si>
  <si>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</si>
  <si>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</si>
  <si>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</si>
  <si>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</si>
  <si>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</si>
  <si>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</si>
  <si>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</si>
  <si>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</si>
  <si>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</si>
  <si>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</si>
  <si>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</si>
  <si>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</si>
  <si>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</si>
  <si>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</si>
  <si>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</si>
  <si>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</si>
  <si>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</si>
  <si>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</si>
  <si>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</si>
  <si>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</si>
  <si>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</si>
  <si>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</si>
  <si>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</si>
  <si>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</si>
  <si>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</si>
  <si>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</si>
  <si>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</si>
  <si>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</si>
  <si>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</si>
  <si>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</si>
  <si>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</si>
  <si>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</si>
  <si>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</si>
  <si>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</si>
  <si>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</si>
  <si>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</si>
  <si>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</si>
  <si>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</si>
  <si>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</si>
  <si>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</si>
  <si>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</si>
  <si>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</si>
  <si>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</si>
  <si>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</si>
  <si>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</si>
  <si>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</si>
  <si>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</si>
  <si>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</si>
  <si>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</si>
  <si>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</si>
  <si>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</si>
  <si>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</si>
  <si>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</si>
  <si>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</si>
  <si>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</si>
  <si>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</si>
  <si>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</si>
  <si>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</si>
  <si>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</si>
  <si>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</si>
  <si>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</si>
  <si>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</si>
  <si>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</si>
  <si>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</si>
  <si>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</si>
  <si>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</si>
  <si>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</si>
  <si>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</si>
  <si>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</si>
  <si>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</si>
  <si>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</si>
  <si>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</si>
  <si>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</si>
  <si>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</si>
  <si>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</si>
  <si>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</si>
  <si>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</si>
  <si>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</si>
  <si>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</si>
  <si>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</si>
  <si>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</si>
  <si>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</si>
  <si>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</si>
  <si>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</si>
  <si>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</si>
  <si>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</si>
  <si>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</si>
  <si>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</si>
  <si>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</si>
  <si>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</si>
  <si>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</si>
  <si>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</si>
  <si>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</si>
  <si>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</si>
  <si>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</si>
  <si>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</si>
  <si>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</si>
  <si>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</si>
  <si>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</si>
  <si>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</si>
  <si>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</si>
  <si>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</si>
  <si>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</si>
  <si>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</si>
  <si>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</si>
  <si>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</si>
  <si>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</si>
  <si>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</si>
  <si>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</si>
  <si>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</si>
  <si>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</si>
  <si>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</si>
  <si>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</si>
  <si>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</si>
  <si>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</si>
  <si>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</si>
  <si>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</si>
  <si>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</si>
  <si>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</si>
  <si>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</si>
  <si>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</si>
  <si>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</si>
  <si>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</si>
  <si>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</si>
  <si>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</si>
  <si>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</si>
  <si>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</si>
  <si>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</si>
  <si>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</si>
  <si>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</si>
  <si>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</si>
  <si>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</si>
  <si>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</si>
  <si>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</si>
  <si>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</si>
  <si>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</si>
  <si>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</si>
  <si>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</si>
  <si>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</si>
  <si>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</si>
  <si>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</si>
  <si>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</si>
  <si>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</si>
  <si>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</si>
  <si>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</si>
  <si>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</si>
  <si>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</si>
  <si>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</si>
  <si>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</si>
  <si>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</si>
  <si>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</si>
  <si>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</si>
  <si>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</si>
  <si>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</si>
  <si>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</si>
  <si>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</si>
  <si>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</si>
  <si>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</si>
  <si>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</si>
  <si>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</si>
  <si>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</si>
  <si>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</si>
  <si>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</si>
  <si>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</si>
  <si>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</si>
  <si>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</si>
  <si>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</si>
  <si>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</si>
  <si>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</si>
  <si>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</si>
  <si>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</si>
  <si>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</si>
  <si>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</si>
  <si>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</si>
  <si>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</si>
  <si>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</si>
  <si>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</si>
  <si>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</si>
  <si>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</si>
  <si>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</si>
  <si>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</si>
  <si>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</si>
  <si>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</si>
  <si>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</si>
  <si>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</si>
  <si>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</si>
  <si>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</si>
  <si>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</si>
  <si>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</si>
  <si>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</si>
  <si>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</si>
  <si>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</si>
  <si>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</si>
  <si>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</si>
  <si>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</si>
  <si>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</si>
  <si>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</si>
  <si>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</si>
  <si>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</si>
  <si>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</si>
  <si>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</si>
  <si>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</si>
  <si>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</si>
  <si>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</si>
  <si>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</si>
  <si>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</si>
  <si>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</si>
  <si>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</si>
  <si>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</si>
  <si>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</si>
  <si>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</si>
  <si>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</si>
  <si>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</si>
  <si>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</si>
  <si>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</si>
  <si>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</si>
  <si>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</si>
  <si>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</si>
  <si>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</si>
  <si>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</si>
  <si>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</si>
  <si>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</si>
  <si>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</si>
  <si>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</si>
  <si>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</si>
  <si>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</si>
  <si>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</si>
  <si>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</si>
  <si>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</si>
  <si>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</si>
  <si>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</si>
  <si>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</si>
  <si>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</si>
  <si>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</si>
  <si>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</si>
  <si>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</si>
  <si>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</si>
  <si>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</si>
  <si>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</si>
  <si>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</si>
  <si>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</si>
  <si>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</si>
  <si>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</si>
  <si>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</si>
  <si>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</si>
  <si>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</si>
  <si>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</si>
  <si>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</si>
  <si>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</si>
  <si>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</si>
  <si>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</si>
  <si>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</si>
  <si>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</si>
  <si>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</si>
  <si>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</si>
  <si>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</si>
  <si>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</si>
  <si>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</si>
  <si>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</si>
  <si>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</si>
  <si>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</si>
  <si>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</si>
  <si>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</si>
  <si>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</si>
  <si>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</si>
  <si>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</si>
  <si>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</si>
  <si>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</si>
  <si>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</si>
  <si>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</si>
  <si>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</si>
  <si>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</si>
  <si>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</si>
  <si>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</si>
  <si>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</si>
  <si>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</si>
  <si>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</si>
  <si>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</si>
  <si>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</si>
  <si>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</si>
  <si>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</si>
  <si>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</si>
  <si>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</si>
  <si>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</si>
  <si>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</si>
  <si>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</si>
  <si>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</si>
  <si>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</si>
  <si>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</si>
  <si>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</si>
  <si>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</si>
  <si>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</si>
  <si>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</si>
  <si>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</si>
  <si>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</si>
  <si>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</si>
  <si>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</si>
  <si>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</si>
  <si>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</si>
  <si>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</si>
  <si>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</si>
  <si>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</si>
  <si>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</si>
  <si>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</si>
  <si>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</si>
  <si>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</si>
  <si>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</si>
  <si>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</si>
  <si>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</si>
  <si>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</si>
  <si>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</si>
  <si>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</si>
  <si>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</si>
  <si>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</si>
  <si>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</si>
  <si>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</si>
  <si>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</si>
  <si>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</si>
  <si>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</si>
  <si>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</si>
  <si>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</si>
  <si>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</si>
  <si>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</si>
  <si>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</si>
  <si>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</si>
  <si>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</si>
  <si>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</si>
  <si>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</si>
  <si>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</si>
  <si>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</si>
  <si>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</si>
  <si>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</si>
  <si>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</si>
  <si>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</si>
  <si>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</si>
  <si>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</si>
  <si>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</si>
  <si>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</si>
  <si>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</si>
  <si>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</si>
  <si>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</si>
  <si>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</si>
  <si>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</si>
  <si>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</si>
  <si>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</si>
  <si>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</si>
  <si>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</si>
  <si>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</si>
  <si>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</si>
  <si>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</si>
  <si>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</si>
  <si>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</si>
  <si>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</si>
  <si>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</si>
  <si>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</si>
  <si>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</si>
  <si>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</si>
  <si>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</si>
  <si>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</si>
  <si>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</si>
  <si>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</si>
  <si>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</si>
  <si>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</si>
  <si>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</si>
  <si>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</si>
  <si>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</si>
  <si>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</si>
  <si>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</si>
  <si>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</si>
  <si>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</si>
  <si>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</si>
  <si>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</si>
  <si>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</si>
  <si>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</si>
  <si>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</si>
  <si>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</si>
  <si>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</si>
  <si>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</si>
  <si>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</si>
  <si>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</si>
  <si>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</si>
  <si>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</si>
  <si>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</si>
  <si>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</si>
  <si>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</si>
  <si>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</si>
  <si>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</si>
  <si>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</si>
  <si>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</si>
  <si>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</si>
  <si>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</si>
  <si>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</si>
  <si>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</si>
  <si>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</si>
  <si>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</si>
  <si>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</si>
  <si>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</si>
  <si>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</si>
  <si>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</si>
  <si>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</si>
  <si>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</si>
  <si>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</si>
  <si>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</si>
  <si>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</si>
  <si>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</si>
  <si>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</si>
  <si>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</si>
  <si>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</si>
  <si>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</si>
  <si>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</si>
  <si>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</si>
  <si>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</si>
  <si>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</si>
  <si>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</si>
  <si>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</si>
  <si>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</si>
  <si>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</si>
  <si>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</si>
  <si>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</si>
  <si>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</si>
  <si>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</si>
  <si>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</si>
  <si>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</si>
  <si>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</si>
  <si>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</si>
  <si>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</si>
  <si>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</si>
  <si>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</si>
  <si>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</si>
  <si>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</si>
  <si>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</si>
  <si>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</si>
  <si>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</si>
  <si>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</si>
  <si>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</si>
  <si>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</si>
  <si>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</si>
  <si>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</si>
  <si>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</si>
  <si>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</si>
  <si>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</si>
  <si>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</si>
  <si>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</si>
  <si>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</si>
  <si>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</si>
  <si>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</si>
  <si>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</si>
  <si>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</si>
  <si>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</si>
  <si>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</si>
  <si>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</si>
  <si>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</si>
  <si>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</si>
  <si>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</si>
  <si>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</si>
  <si>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</si>
  <si>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</si>
  <si>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</si>
  <si>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</si>
  <si>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</si>
  <si>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</si>
  <si>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</si>
  <si>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</si>
  <si>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</si>
  <si>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</si>
  <si>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</si>
  <si>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</si>
  <si>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</si>
  <si>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</si>
  <si>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</si>
  <si>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</si>
  <si>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</si>
  <si>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</si>
  <si>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</si>
  <si>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</si>
  <si>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</si>
  <si>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</si>
  <si>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</si>
  <si>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</si>
  <si>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</si>
  <si>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</si>
  <si>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</si>
  <si>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</si>
  <si>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</si>
  <si>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</si>
  <si>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</si>
  <si>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</si>
  <si>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</si>
  <si>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</si>
  <si>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</si>
  <si>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</si>
  <si>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</si>
  <si>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</si>
  <si>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</si>
  <si>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</si>
  <si>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</si>
  <si>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</si>
  <si>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</si>
  <si>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</si>
  <si>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</si>
  <si>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</si>
  <si>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</si>
  <si>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</si>
  <si>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</si>
  <si>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</si>
  <si>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</si>
  <si>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</si>
  <si>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</si>
  <si>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</si>
  <si>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</si>
  <si>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</si>
  <si>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</si>
  <si>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</si>
  <si>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</si>
  <si>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</si>
  <si>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</si>
  <si>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</si>
  <si>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</si>
  <si>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</si>
  <si>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</si>
  <si>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</si>
  <si>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</si>
  <si>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</si>
  <si>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</si>
  <si>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</si>
  <si>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</si>
  <si>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</si>
  <si>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</si>
  <si>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</si>
  <si>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</si>
  <si>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</si>
  <si>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</si>
  <si>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</si>
  <si>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</si>
  <si>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</si>
  <si>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</si>
  <si>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</si>
  <si>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</si>
  <si>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</si>
  <si>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</si>
  <si>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</si>
  <si>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</si>
  <si>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</si>
  <si>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</si>
  <si>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</si>
  <si>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</si>
  <si>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</si>
  <si>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</si>
  <si>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</si>
  <si>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</si>
  <si>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</si>
  <si>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</si>
  <si>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</si>
  <si>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</si>
  <si>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</si>
  <si>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</si>
  <si>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</si>
  <si>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</si>
  <si>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</si>
  <si>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</si>
  <si>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</si>
  <si>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</si>
  <si>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</si>
  <si>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</si>
  <si>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</si>
  <si>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</si>
  <si>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</si>
  <si>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</si>
  <si>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</si>
  <si>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</si>
  <si>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</si>
  <si>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</si>
  <si>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</si>
  <si>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</si>
  <si>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</si>
  <si>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</si>
  <si>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</si>
  <si>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</si>
  <si>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</si>
  <si>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</si>
  <si>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</si>
  <si>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</si>
  <si>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</si>
  <si>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</si>
  <si>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</si>
  <si>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</si>
  <si>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</si>
  <si>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</si>
  <si>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</si>
  <si>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</si>
  <si>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</si>
  <si>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</si>
  <si>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</si>
  <si>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</si>
  <si>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</si>
  <si>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</si>
  <si>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</si>
  <si>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</si>
  <si>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</si>
  <si>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</si>
  <si>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</si>
  <si>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</si>
  <si>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</si>
  <si>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</si>
  <si>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</si>
  <si>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</si>
  <si>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</si>
  <si>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</si>
  <si>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</si>
  <si>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</si>
  <si>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</si>
  <si>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</si>
  <si>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</si>
  <si>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</si>
  <si>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</si>
  <si>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</si>
  <si>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</si>
  <si>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</si>
  <si>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</si>
  <si>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</si>
  <si>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</si>
  <si>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</si>
  <si>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</si>
  <si>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</si>
  <si>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</si>
  <si>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</si>
  <si>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</si>
  <si>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</si>
  <si>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</si>
  <si>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</si>
  <si>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</si>
  <si>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</si>
  <si>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</si>
  <si>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</si>
  <si>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</si>
  <si>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</si>
  <si>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</si>
  <si>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</si>
  <si>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</si>
  <si>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</si>
  <si>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</si>
  <si>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</si>
  <si>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</si>
  <si>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</si>
  <si>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</si>
  <si>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</si>
  <si>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</si>
  <si>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</si>
  <si>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</si>
  <si>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</si>
  <si>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</si>
  <si>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</si>
  <si>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</si>
  <si>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</si>
  <si>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</si>
  <si>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</si>
  <si>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</si>
  <si>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</si>
  <si>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</si>
  <si>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</si>
  <si>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</si>
  <si>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</si>
  <si>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</si>
  <si>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</si>
  <si>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</si>
  <si>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</si>
  <si>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</si>
  <si>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</si>
  <si>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</si>
  <si>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</si>
  <si>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</si>
  <si>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</si>
  <si>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</si>
  <si>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</si>
  <si>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</si>
  <si>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</si>
  <si>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</si>
  <si>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</si>
  <si>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</si>
  <si>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</si>
  <si>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</si>
  <si>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</si>
  <si>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</si>
  <si>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</si>
  <si>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</si>
  <si>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</si>
  <si>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</si>
  <si>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</si>
  <si>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</si>
  <si>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</si>
  <si>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</si>
  <si>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</si>
  <si>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</si>
  <si>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</si>
  <si>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</si>
  <si>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</si>
  <si>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</si>
  <si>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</si>
  <si>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</si>
  <si>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</si>
  <si>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</si>
  <si>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</si>
  <si>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</si>
  <si>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</si>
  <si>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</si>
  <si>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</si>
  <si>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</si>
  <si>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</si>
  <si>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</si>
  <si>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</si>
  <si>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</si>
  <si>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</si>
  <si>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</si>
  <si>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</si>
  <si>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</si>
  <si>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</si>
  <si>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</si>
  <si>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</si>
  <si>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</si>
  <si>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</si>
  <si>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</si>
  <si>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</si>
  <si>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</si>
  <si>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</si>
  <si>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</si>
  <si>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</si>
  <si>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</si>
  <si>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</si>
  <si>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</si>
  <si>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</si>
  <si>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</si>
  <si>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</si>
  <si>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</si>
  <si>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</si>
  <si>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</si>
  <si>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</si>
  <si>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</si>
  <si>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</si>
  <si>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</si>
  <si>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</si>
  <si>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</si>
  <si>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</si>
  <si>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</si>
  <si>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</si>
  <si>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</si>
  <si>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</si>
  <si>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</si>
  <si>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</si>
  <si>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</si>
  <si>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</si>
  <si>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</si>
  <si>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</si>
  <si>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</si>
  <si>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</si>
  <si>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</si>
  <si>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</si>
  <si>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</si>
  <si>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</si>
  <si>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</si>
  <si>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</si>
  <si>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</si>
  <si>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</si>
  <si>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</si>
  <si>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</si>
  <si>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</si>
  <si>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</si>
  <si>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</si>
  <si>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</si>
  <si>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</si>
  <si>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</si>
  <si>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</si>
  <si>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</si>
  <si>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</si>
  <si>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</si>
  <si>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</si>
  <si>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</si>
  <si>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</si>
  <si>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</si>
  <si>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</si>
  <si>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</si>
  <si>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</si>
  <si>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</si>
  <si>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</si>
  <si>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</si>
  <si>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</si>
  <si>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</si>
  <si>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</si>
  <si>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</si>
  <si>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</si>
  <si>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</si>
  <si>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</si>
  <si>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</si>
  <si>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</si>
  <si>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</si>
  <si>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</si>
  <si>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</si>
  <si>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</si>
  <si>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</si>
  <si>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</si>
  <si>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</si>
  <si>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</si>
  <si>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</si>
  <si>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</si>
  <si>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</si>
  <si>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</si>
  <si>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</si>
  <si>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</si>
  <si>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</si>
  <si>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</si>
  <si>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</si>
  <si>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</si>
  <si>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</si>
  <si>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</si>
  <si>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</si>
  <si>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</si>
  <si>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</si>
  <si>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</si>
  <si>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</si>
  <si>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</si>
  <si>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</si>
  <si>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</si>
  <si>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</si>
  <si>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</si>
  <si>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</si>
  <si>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</si>
  <si>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</si>
  <si>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</si>
  <si>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</si>
  <si>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</si>
  <si>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</si>
  <si>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</si>
  <si>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</si>
  <si>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</si>
  <si>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</si>
  <si>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</si>
  <si>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</si>
  <si>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</si>
  <si>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</si>
  <si>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</si>
  <si>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</si>
  <si>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</si>
  <si>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</si>
  <si>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</si>
  <si>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</si>
  <si>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</si>
  <si>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</si>
  <si>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</si>
  <si>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</si>
  <si>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</si>
  <si>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</si>
  <si>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</si>
  <si>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</si>
  <si>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</si>
  <si>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</si>
  <si>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</si>
  <si>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</si>
  <si>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</si>
  <si>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</si>
  <si>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</si>
  <si>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</si>
  <si>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</si>
  <si>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</si>
  <si>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</si>
  <si>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</si>
  <si>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</si>
  <si>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</si>
  <si>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</si>
  <si>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</si>
  <si>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</si>
  <si>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</si>
  <si>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</si>
  <si>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</si>
  <si>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</si>
  <si>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</si>
  <si>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</si>
  <si>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</si>
  <si>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</si>
  <si>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</si>
  <si>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</si>
  <si>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</si>
  <si>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</si>
  <si>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</si>
  <si>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</si>
  <si>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</si>
  <si>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</si>
  <si>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</si>
  <si>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</si>
  <si>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</si>
  <si>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</si>
  <si>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</si>
  <si>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</si>
  <si>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</si>
  <si>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</si>
  <si>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</si>
  <si>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</si>
  <si>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</si>
  <si>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</si>
  <si>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</si>
  <si>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</si>
  <si>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</si>
  <si>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</si>
  <si>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</si>
  <si>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</si>
  <si>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</si>
  <si>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</si>
  <si>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</si>
  <si>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</si>
  <si>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</si>
  <si>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</si>
  <si>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</si>
  <si>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</si>
  <si>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</si>
  <si>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</si>
  <si>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</si>
  <si>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</si>
  <si>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</si>
  <si>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</si>
  <si>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</si>
  <si>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</si>
  <si>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</si>
  <si>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</si>
  <si>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</si>
  <si>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</si>
  <si>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</si>
  <si>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</si>
  <si>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</si>
  <si>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</si>
  <si>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</si>
  <si>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</si>
  <si>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</si>
  <si>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</si>
  <si>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</si>
  <si>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</si>
  <si>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</si>
  <si>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</si>
  <si>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</si>
  <si>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</si>
  <si>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</si>
  <si>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</si>
  <si>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</si>
  <si>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</si>
  <si>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</si>
  <si>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</si>
  <si>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</si>
  <si>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</si>
  <si>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</si>
  <si>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</si>
  <si>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</si>
  <si>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</si>
  <si>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</si>
  <si>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</si>
  <si>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</si>
  <si>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</si>
  <si>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</si>
  <si>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</si>
  <si>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</si>
  <si>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</si>
  <si>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</si>
  <si>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</si>
  <si>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</si>
  <si>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</si>
  <si>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</si>
  <si>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</si>
  <si>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</si>
  <si>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</si>
  <si>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</si>
  <si>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</si>
  <si>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</si>
  <si>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</si>
  <si>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</si>
  <si>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</si>
  <si>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</si>
  <si>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</si>
  <si>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</si>
  <si>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</si>
  <si>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</si>
  <si>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</si>
  <si>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</si>
  <si>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</si>
  <si>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</si>
  <si>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</si>
  <si>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</si>
  <si>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</si>
  <si>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</si>
  <si>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</si>
  <si>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</si>
  <si>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</si>
  <si>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</si>
  <si>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</si>
  <si>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</si>
  <si>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</si>
  <si>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</si>
  <si>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</si>
  <si>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</si>
  <si>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</si>
  <si>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</si>
  <si>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</si>
  <si>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</si>
  <si>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</si>
  <si>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</si>
  <si>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</si>
  <si>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</si>
  <si>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</si>
  <si>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</si>
  <si>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</si>
  <si>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</si>
  <si>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</si>
  <si>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</si>
  <si>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</si>
  <si>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</si>
  <si>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</si>
  <si>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</si>
  <si>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</si>
  <si>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</si>
  <si>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</si>
  <si>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</si>
  <si>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</si>
  <si>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</si>
  <si>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</si>
  <si>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</si>
  <si>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</si>
  <si>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</si>
  <si>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</si>
  <si>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</si>
  <si>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</si>
  <si>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</si>
  <si>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</si>
  <si>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</si>
  <si>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</si>
  <si>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</si>
  <si>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</si>
  <si>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</si>
  <si>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</si>
  <si>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</si>
  <si>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</si>
  <si>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</si>
  <si>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</si>
  <si>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</si>
  <si>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</si>
  <si>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</si>
  <si>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</si>
  <si>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</si>
  <si>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</si>
  <si>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</si>
  <si>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</si>
  <si>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</si>
  <si>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</si>
  <si>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</si>
  <si>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</si>
  <si>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</si>
  <si>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</si>
  <si>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</si>
  <si>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</si>
  <si>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</si>
  <si>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</si>
  <si>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</si>
  <si>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</si>
  <si>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</si>
  <si>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</si>
  <si>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</si>
  <si>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</si>
  <si>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</si>
  <si>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</si>
  <si>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</si>
  <si>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</si>
  <si>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</si>
  <si>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</si>
  <si>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</si>
  <si>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</si>
  <si>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</si>
  <si>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</si>
  <si>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</si>
  <si>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</si>
  <si>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</si>
  <si>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</si>
  <si>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</si>
  <si>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</si>
  <si>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</si>
  <si>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</si>
  <si>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</si>
  <si>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</si>
  <si>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</si>
  <si>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</si>
  <si>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</si>
  <si>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</si>
  <si>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</si>
  <si>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</si>
  <si>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</si>
  <si>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</si>
  <si>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</si>
  <si>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</si>
  <si>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</si>
  <si>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</si>
  <si>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</si>
  <si>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</si>
  <si>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</si>
  <si>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</si>
  <si>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</si>
  <si>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</si>
  <si>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</si>
  <si>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</si>
  <si>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</si>
  <si>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</si>
  <si>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</si>
  <si>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</si>
  <si>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</si>
  <si>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</si>
  <si>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</si>
  <si>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</si>
  <si>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</si>
  <si>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</si>
  <si>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</si>
  <si>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</si>
  <si>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</si>
  <si>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</si>
  <si>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</si>
  <si>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</si>
  <si>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</si>
  <si>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</si>
  <si>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</si>
  <si>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</si>
  <si>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</si>
  <si>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</si>
  <si>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</si>
  <si>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</si>
  <si>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</si>
  <si>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</si>
  <si>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</si>
  <si>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</si>
  <si>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</si>
  <si>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</si>
  <si>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</si>
  <si>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</si>
  <si>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</si>
  <si>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</si>
  <si>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</si>
  <si>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</si>
  <si>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</si>
  <si>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</si>
  <si>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</si>
  <si>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</si>
  <si>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</si>
  <si>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</si>
  <si>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</si>
  <si>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</si>
  <si>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</si>
  <si>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</si>
  <si>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</si>
  <si>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</si>
  <si>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</si>
  <si>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</si>
  <si>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</si>
  <si>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</si>
  <si>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</si>
  <si>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</si>
  <si>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</si>
  <si>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</si>
  <si>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</si>
  <si>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</si>
  <si>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</si>
  <si>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</si>
  <si>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</si>
  <si>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</si>
  <si>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</si>
  <si>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</si>
  <si>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</si>
  <si>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</si>
  <si>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</si>
  <si>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</si>
  <si>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</si>
  <si>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</si>
  <si>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</si>
  <si>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</si>
  <si>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</si>
  <si>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</si>
  <si>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</si>
  <si>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</si>
  <si>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</si>
  <si>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</si>
  <si>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</si>
  <si>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</si>
  <si>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</si>
  <si>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</si>
  <si>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</si>
  <si>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</si>
  <si>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</si>
  <si>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</si>
  <si>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</si>
  <si>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</si>
  <si>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</si>
  <si>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</si>
  <si>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</si>
  <si>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</si>
  <si>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</si>
  <si>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</si>
  <si>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</si>
  <si>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</si>
  <si>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</si>
  <si>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</si>
  <si>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</si>
  <si>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</si>
  <si>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</si>
  <si>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</si>
  <si>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</si>
  <si>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</si>
  <si>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</si>
  <si>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</si>
  <si>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</si>
  <si>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</si>
  <si>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</si>
  <si>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</si>
  <si>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</si>
  <si>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</si>
  <si>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</si>
  <si>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</si>
  <si>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</si>
  <si>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</si>
  <si>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</si>
  <si>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</si>
  <si>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</si>
  <si>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</si>
  <si>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</si>
  <si>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</si>
  <si>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</si>
  <si>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</si>
  <si>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</si>
  <si>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</si>
  <si>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</si>
  <si>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</si>
  <si>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</si>
  <si>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</si>
  <si>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</si>
  <si>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</si>
  <si>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</si>
  <si>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</si>
  <si>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</si>
  <si>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</si>
  <si>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</si>
  <si>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</si>
  <si>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</si>
  <si>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</si>
  <si>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</si>
  <si>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</si>
  <si>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</si>
  <si>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</si>
  <si>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</si>
  <si>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</si>
  <si>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</si>
  <si>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</si>
  <si>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</si>
  <si>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</si>
  <si>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</si>
  <si>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</si>
  <si>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</si>
  <si>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</si>
  <si>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</si>
  <si>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</si>
  <si>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</si>
  <si>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</si>
  <si>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</si>
  <si>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</si>
  <si>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</si>
  <si>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</si>
  <si>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</si>
  <si>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</si>
  <si>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</si>
  <si>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</si>
  <si>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</si>
  <si>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</si>
  <si>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</si>
  <si>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</si>
  <si>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</si>
  <si>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</si>
  <si>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</si>
  <si>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</si>
  <si>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</si>
  <si>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</si>
  <si>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</si>
  <si>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</si>
  <si>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</si>
  <si>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</si>
  <si>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</si>
  <si>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</si>
  <si>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</si>
  <si>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</si>
  <si>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</si>
  <si>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</si>
  <si>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</si>
  <si>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</si>
  <si>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</si>
  <si>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</si>
  <si>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</si>
  <si>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</si>
  <si>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</si>
  <si>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</si>
  <si>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</si>
  <si>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</si>
  <si>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</si>
  <si>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</si>
  <si>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</si>
  <si>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</si>
  <si>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</si>
  <si>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</si>
  <si>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</si>
  <si>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</si>
  <si>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</si>
  <si>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</si>
  <si>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</si>
  <si>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</si>
  <si>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</si>
  <si>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</si>
  <si>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</si>
  <si>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</si>
  <si>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</si>
  <si>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</si>
  <si>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</si>
  <si>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</si>
  <si>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</si>
  <si>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</si>
  <si>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</si>
  <si>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</si>
  <si>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</si>
  <si>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</si>
  <si>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</si>
  <si>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</si>
  <si>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</si>
  <si>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</si>
  <si>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</si>
  <si>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</si>
  <si>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</si>
  <si>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</si>
  <si>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</si>
  <si>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</si>
  <si>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</si>
  <si>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</si>
  <si>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</si>
  <si>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</si>
  <si>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</si>
  <si>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</si>
  <si>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</si>
  <si>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</si>
  <si>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</si>
  <si>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</si>
  <si>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</si>
  <si>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</si>
  <si>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</si>
  <si>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</si>
  <si>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</si>
  <si>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</si>
  <si>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</si>
  <si>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</si>
  <si>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</si>
  <si>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</si>
  <si>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</si>
  <si>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</si>
  <si>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</si>
  <si>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</si>
  <si>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</si>
  <si>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</si>
  <si>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</si>
  <si>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</si>
  <si>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</si>
  <si>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</si>
  <si>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</si>
  <si>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</si>
  <si>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</si>
  <si>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</si>
  <si>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</si>
  <si>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</si>
  <si>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</si>
  <si>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</si>
  <si>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</si>
  <si>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</si>
  <si>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</si>
  <si>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</si>
  <si>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</si>
  <si>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</si>
  <si>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</si>
  <si>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</si>
  <si>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</si>
  <si>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</si>
  <si>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</si>
  <si>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</si>
  <si>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</si>
  <si>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</si>
  <si>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</si>
  <si>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</si>
  <si>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</si>
  <si>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</si>
  <si>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</si>
  <si>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</si>
  <si>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</si>
  <si>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</si>
  <si>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</si>
  <si>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</si>
  <si>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</si>
  <si>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</si>
  <si>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</si>
  <si>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</si>
  <si>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</si>
  <si>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</si>
  <si>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</si>
  <si>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</si>
  <si>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</si>
  <si>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</si>
  <si>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</si>
  <si>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</si>
  <si>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</si>
  <si>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</si>
  <si>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</si>
  <si>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</si>
  <si>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</si>
  <si>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</si>
  <si>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</si>
  <si>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</si>
  <si>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</si>
  <si>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</si>
  <si>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</si>
  <si>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</si>
  <si>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</si>
  <si>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</si>
  <si>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</si>
  <si>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</si>
  <si>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</si>
  <si>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</si>
  <si>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</si>
  <si>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</si>
  <si>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</si>
  <si>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</si>
  <si>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</si>
  <si>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</si>
  <si>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</si>
  <si>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</si>
  <si>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</si>
  <si>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</si>
  <si>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</si>
  <si>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</si>
  <si>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</si>
  <si>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</si>
  <si>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</si>
  <si>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</si>
  <si>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</si>
  <si>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</si>
  <si>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</si>
  <si>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</si>
  <si>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</si>
  <si>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</si>
  <si>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</si>
  <si>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</si>
  <si>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</si>
  <si>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</si>
  <si>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</si>
  <si>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</si>
  <si>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</si>
  <si>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</si>
  <si>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</si>
  <si>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</si>
  <si>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</si>
  <si>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</si>
  <si>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</si>
  <si>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</si>
  <si>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</si>
  <si>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</si>
  <si>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</si>
  <si>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</si>
  <si>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</si>
  <si>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</si>
  <si>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</si>
  <si>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</si>
  <si>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</si>
  <si>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</si>
  <si>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</si>
  <si>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</si>
  <si>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</si>
  <si>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</si>
  <si>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</si>
  <si>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</si>
  <si>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</si>
  <si>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</si>
  <si>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</si>
  <si>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</si>
  <si>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</si>
  <si>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</si>
  <si>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</si>
  <si>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</si>
  <si>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</si>
  <si>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</si>
  <si>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</si>
  <si>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</si>
  <si>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</si>
  <si>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</si>
  <si>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</si>
  <si>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</si>
  <si>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</si>
  <si>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</si>
  <si>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</si>
  <si>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</si>
  <si>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</si>
  <si>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</si>
  <si>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</si>
  <si>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</si>
  <si>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</si>
  <si>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</si>
  <si>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</si>
  <si>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</si>
  <si>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</si>
  <si>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</si>
  <si>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</si>
  <si>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</si>
  <si>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</si>
  <si>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</si>
  <si>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</si>
  <si>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</si>
  <si>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</si>
  <si>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</si>
  <si>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</si>
  <si>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</si>
  <si>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</si>
  <si>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</si>
  <si>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</si>
  <si>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</si>
  <si>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</si>
  <si>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</si>
  <si>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</si>
  <si>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</si>
  <si>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</si>
  <si>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</si>
  <si>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</si>
  <si>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</si>
  <si>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</si>
  <si>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</si>
  <si>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</si>
  <si>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</si>
  <si>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</si>
  <si>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</si>
  <si>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</si>
  <si>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</si>
  <si>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</si>
  <si>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</si>
  <si>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</si>
  <si>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</si>
  <si>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</si>
  <si>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</si>
  <si>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</si>
  <si>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</si>
  <si>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</si>
  <si>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</si>
  <si>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</si>
  <si>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</si>
  <si>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</si>
  <si>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</si>
  <si>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</si>
  <si>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</si>
  <si>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</si>
  <si>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</si>
  <si>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</si>
  <si>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</si>
  <si>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</si>
  <si>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</si>
  <si>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</si>
  <si>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</si>
  <si>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</si>
  <si>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</si>
  <si>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</si>
  <si>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</si>
  <si>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</si>
  <si>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</si>
  <si>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</si>
  <si>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</si>
  <si>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</si>
  <si>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</si>
  <si>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</si>
  <si>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</si>
  <si>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</si>
  <si>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</si>
  <si>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</si>
  <si>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</si>
  <si>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</si>
  <si>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</si>
  <si>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</si>
  <si>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</si>
  <si>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</si>
  <si>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</si>
  <si>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</si>
  <si>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</si>
  <si>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</si>
  <si>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</si>
  <si>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</si>
  <si>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</si>
  <si>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</si>
  <si>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</si>
  <si>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</si>
  <si>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</si>
  <si>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</si>
  <si>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</si>
  <si>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</si>
  <si>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</si>
  <si>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</si>
  <si>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</si>
  <si>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</si>
  <si>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</si>
  <si>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</si>
  <si>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</si>
  <si>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</si>
  <si>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</si>
  <si>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</si>
  <si>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</si>
  <si>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</si>
  <si>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</si>
  <si>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</si>
  <si>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</si>
  <si>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</si>
  <si>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</si>
  <si>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</si>
  <si>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</si>
  <si>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</si>
  <si>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</si>
  <si>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</si>
  <si>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</si>
  <si>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</si>
  <si>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</si>
  <si>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</si>
  <si>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</si>
  <si>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</si>
  <si>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</si>
  <si>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</si>
  <si>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</si>
  <si>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</si>
  <si>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</si>
  <si>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</si>
  <si>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</si>
  <si>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</si>
  <si>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</si>
  <si>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</si>
  <si>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</si>
  <si>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</si>
  <si>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</si>
  <si>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</si>
  <si>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</si>
  <si>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</si>
  <si>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</si>
  <si>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</si>
  <si>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</si>
  <si>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</si>
  <si>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</si>
  <si>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</si>
  <si>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</si>
  <si>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</si>
  <si>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</si>
  <si>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</si>
  <si>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</si>
  <si>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</si>
  <si>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</si>
  <si>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</si>
  <si>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</si>
  <si>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</si>
  <si>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</si>
  <si>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</si>
  <si>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</si>
  <si>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</si>
  <si>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</si>
  <si>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</si>
  <si>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</si>
  <si>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</si>
  <si>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</si>
  <si>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</si>
  <si>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</si>
  <si>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</si>
  <si>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</si>
  <si>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</si>
  <si>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</si>
  <si>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</si>
  <si>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</si>
  <si>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</si>
  <si>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</si>
  <si>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</si>
  <si>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</si>
  <si>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</si>
  <si>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</si>
  <si>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</si>
  <si>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</si>
  <si>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</si>
  <si>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</si>
  <si>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</si>
  <si>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</si>
  <si>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</si>
  <si>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</si>
  <si>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</si>
  <si>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</si>
  <si>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</si>
  <si>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</si>
  <si>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</si>
  <si>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</si>
  <si>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</si>
  <si>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</si>
  <si>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</si>
  <si>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</si>
  <si>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</si>
  <si>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</si>
  <si>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</si>
  <si>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</si>
  <si>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</si>
  <si>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</si>
  <si>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</si>
  <si>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</si>
  <si>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</si>
  <si>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</si>
  <si>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</si>
  <si>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</si>
  <si>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</si>
  <si>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</si>
  <si>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</si>
  <si>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</si>
  <si>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</si>
  <si>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</si>
  <si>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</si>
  <si>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</si>
  <si>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</si>
  <si>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</si>
  <si>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</si>
  <si>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</si>
  <si>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</si>
  <si>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</si>
  <si>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</si>
  <si>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</si>
  <si>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</si>
  <si>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</si>
  <si>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</si>
  <si>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</si>
  <si>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</si>
  <si>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</si>
  <si>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</si>
  <si>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</si>
  <si>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</si>
  <si>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</si>
  <si>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</si>
  <si>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</si>
  <si>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</si>
  <si>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</si>
  <si>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</si>
  <si>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</si>
  <si>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</si>
  <si>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</si>
  <si>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</si>
  <si>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</si>
  <si>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</si>
  <si>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</si>
  <si>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</si>
  <si>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</si>
  <si>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</si>
  <si>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</si>
  <si>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</si>
  <si>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</si>
  <si>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</si>
  <si>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</si>
  <si>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</si>
  <si>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</si>
  <si>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</si>
  <si>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</si>
  <si>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</si>
  <si>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</si>
  <si>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</si>
  <si>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</si>
  <si>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</si>
  <si>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</si>
  <si>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</si>
  <si>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</si>
  <si>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</si>
  <si>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</si>
  <si>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</si>
  <si>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</si>
  <si>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</si>
  <si>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</si>
  <si>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</si>
  <si>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</si>
  <si>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</si>
  <si>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</si>
  <si>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</si>
  <si>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</si>
  <si>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</si>
  <si>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</si>
  <si>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</si>
  <si>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</si>
  <si>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</si>
  <si>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</si>
  <si>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</si>
  <si>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</si>
  <si>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</si>
  <si>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</si>
  <si>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</si>
  <si>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</si>
  <si>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</si>
  <si>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</si>
  <si>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</si>
  <si>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</si>
  <si>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</si>
  <si>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</si>
  <si>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</si>
  <si>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</si>
  <si>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</si>
  <si>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</si>
  <si>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</si>
  <si>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</si>
  <si>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</si>
  <si>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</si>
  <si>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</si>
  <si>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</si>
  <si>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</si>
  <si>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</si>
  <si>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</si>
  <si>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</si>
  <si>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</si>
  <si>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</si>
  <si>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</si>
  <si>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</si>
  <si>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</si>
  <si>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</si>
  <si>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</si>
  <si>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</si>
  <si>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</si>
  <si>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</si>
  <si>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</si>
  <si>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</si>
  <si>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</si>
  <si>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</si>
  <si>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</si>
  <si>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</si>
  <si>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</si>
  <si>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</si>
  <si>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</si>
  <si>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</si>
  <si>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</si>
  <si>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</si>
  <si>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</si>
  <si>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</si>
  <si>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</si>
  <si>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</si>
  <si>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</si>
  <si>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</si>
  <si>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</si>
  <si>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</si>
  <si>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</si>
  <si>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</si>
  <si>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</si>
  <si>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</si>
  <si>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</si>
  <si>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</si>
  <si>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</si>
  <si>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</si>
  <si>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</si>
  <si>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</si>
  <si>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</si>
  <si>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</si>
  <si>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</si>
  <si>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</si>
  <si>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</si>
  <si>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</si>
  <si>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</si>
  <si>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</si>
  <si>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</si>
  <si>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</si>
  <si>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</si>
  <si>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</si>
  <si>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</si>
  <si>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</si>
  <si>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</si>
  <si>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</si>
  <si>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</si>
  <si>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</si>
  <si>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</si>
  <si>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</si>
  <si>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</si>
  <si>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</si>
  <si>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</si>
  <si>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</si>
  <si>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</si>
  <si>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</si>
  <si>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</si>
  <si>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</si>
  <si>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</si>
  <si>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</si>
  <si>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</si>
  <si>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</si>
  <si>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</si>
  <si>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</si>
  <si>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</si>
  <si>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</si>
  <si>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</si>
  <si>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</si>
  <si>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</si>
  <si>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</si>
  <si>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</si>
  <si>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</si>
  <si>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</si>
  <si>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</si>
  <si>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</si>
  <si>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</si>
  <si>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</si>
  <si>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</si>
  <si>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</si>
  <si>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</si>
  <si>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</si>
  <si>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</si>
  <si>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</si>
  <si>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</si>
  <si>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</si>
  <si>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</si>
  <si>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</si>
  <si>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</si>
  <si>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</si>
  <si>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</si>
  <si>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</si>
  <si>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</si>
  <si>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</si>
  <si>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</si>
  <si>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</si>
  <si>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</si>
  <si>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</si>
  <si>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</si>
  <si>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</si>
  <si>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</si>
  <si>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</si>
  <si>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</si>
  <si>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</si>
  <si>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</si>
  <si>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</si>
  <si>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</si>
  <si>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</si>
  <si>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</si>
  <si>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</si>
  <si>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</si>
  <si>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</si>
  <si>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</si>
  <si>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</si>
  <si>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</si>
  <si>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</si>
  <si>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</si>
  <si>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</si>
  <si>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</si>
  <si>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</si>
  <si>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</si>
  <si>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</si>
  <si>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</si>
  <si>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</si>
  <si>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</si>
  <si>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</si>
  <si>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</si>
  <si>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</si>
  <si>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</si>
  <si>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</si>
  <si>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</si>
  <si>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</si>
  <si>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</si>
  <si>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</si>
  <si>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</si>
  <si>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</si>
  <si>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</si>
  <si>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</si>
  <si>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</si>
  <si>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</si>
  <si>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</si>
  <si>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</si>
  <si>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</si>
  <si>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</si>
  <si>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</si>
  <si>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</si>
  <si>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</si>
  <si>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</si>
  <si>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</si>
  <si>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</si>
  <si>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</si>
  <si>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</si>
  <si>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</si>
  <si>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</si>
  <si>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</si>
  <si>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</si>
  <si>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</si>
  <si>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</si>
  <si>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</si>
  <si>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</si>
  <si>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</si>
  <si>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</si>
  <si>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</si>
  <si>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</si>
  <si>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</si>
  <si>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</si>
  <si>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</si>
  <si>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</si>
  <si>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</si>
  <si>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</si>
  <si>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</si>
  <si>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</si>
  <si>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</si>
  <si>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</si>
  <si>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</si>
  <si>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</si>
  <si>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</si>
  <si>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</si>
  <si>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</si>
  <si>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</si>
  <si>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</si>
  <si>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</si>
  <si>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</si>
  <si>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</si>
  <si>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</si>
  <si>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</si>
  <si>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</si>
  <si>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</si>
  <si>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</si>
  <si>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</si>
  <si>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</si>
  <si>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</si>
  <si>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</si>
  <si>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</si>
  <si>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</si>
  <si>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</si>
  <si>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</si>
  <si>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</si>
  <si>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</si>
  <si>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</si>
  <si>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</si>
  <si>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</si>
  <si>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</si>
  <si>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</si>
  <si>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</si>
  <si>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</si>
  <si>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</si>
  <si>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</si>
  <si>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</si>
  <si>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</si>
  <si>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</si>
  <si>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</si>
  <si>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</si>
  <si>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</si>
  <si>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</si>
  <si>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</si>
  <si>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</si>
  <si>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</si>
  <si>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</si>
  <si>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</si>
  <si>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</si>
  <si>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</si>
  <si>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</si>
  <si>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</si>
  <si>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</si>
  <si>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</si>
  <si>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</si>
  <si>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</si>
  <si>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</si>
  <si>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</si>
  <si>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</si>
  <si>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</si>
  <si>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</si>
  <si>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</si>
  <si>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</si>
  <si>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</si>
  <si>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</si>
  <si>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</si>
  <si>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</si>
  <si>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</si>
  <si>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</si>
  <si>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</si>
  <si>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</si>
  <si>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</si>
  <si>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</si>
  <si>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</si>
  <si>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</si>
  <si>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</si>
  <si>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</si>
  <si>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</si>
  <si>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</si>
  <si>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</si>
  <si>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</si>
  <si>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</si>
  <si>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</si>
  <si>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</si>
  <si>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</si>
  <si>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</si>
  <si>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</si>
  <si>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</si>
  <si>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</si>
  <si>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</si>
  <si>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</si>
  <si>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</si>
  <si>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</si>
  <si>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</si>
  <si>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</si>
  <si>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</si>
  <si>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</si>
  <si>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</si>
  <si>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</si>
  <si>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</si>
  <si>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</si>
  <si>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</si>
  <si>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</si>
  <si>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</si>
  <si>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</si>
  <si>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</si>
  <si>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</si>
  <si>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</si>
  <si>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</si>
  <si>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</si>
  <si>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</si>
  <si>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</si>
  <si>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</si>
  <si>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</si>
  <si>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</si>
  <si>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</si>
  <si>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</si>
  <si>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</si>
  <si>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</si>
  <si>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</si>
  <si>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</si>
  <si>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</si>
  <si>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</si>
  <si>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</si>
  <si>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</si>
  <si>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</si>
  <si>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</si>
  <si>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</si>
  <si>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</si>
  <si>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</si>
  <si>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</si>
  <si>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</si>
  <si>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</si>
  <si>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</si>
  <si>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</si>
  <si>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</si>
  <si>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</si>
  <si>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</si>
  <si>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</si>
  <si>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</si>
  <si>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</si>
  <si>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</si>
  <si>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</si>
  <si>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</si>
  <si>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</si>
  <si>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</si>
  <si>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</si>
  <si>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</si>
  <si>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</si>
  <si>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</si>
  <si>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</si>
  <si>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</si>
  <si>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</si>
  <si>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</si>
  <si>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</si>
  <si>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</si>
  <si>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</si>
  <si>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</si>
  <si>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</si>
  <si>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</si>
  <si>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</si>
  <si>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</si>
  <si>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</si>
  <si>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</si>
  <si>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</si>
  <si>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</si>
  <si>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</si>
  <si>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</si>
  <si>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</si>
  <si>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</si>
  <si>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</si>
  <si>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</si>
  <si>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</si>
  <si>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</si>
  <si>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</si>
  <si>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</si>
  <si>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</si>
  <si>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</si>
  <si>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</si>
  <si>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</si>
  <si>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</si>
  <si>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</si>
  <si>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</si>
  <si>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</si>
  <si>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</si>
  <si>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</si>
  <si>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</si>
  <si>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</si>
  <si>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</si>
  <si>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</si>
  <si>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</si>
  <si>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</si>
  <si>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</si>
  <si>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</si>
  <si>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</si>
  <si>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</si>
  <si>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</si>
  <si>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</si>
  <si>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</si>
  <si>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</si>
  <si>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</si>
  <si>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</si>
  <si>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</si>
  <si>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</si>
  <si>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</si>
  <si>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</si>
  <si>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</si>
  <si>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</si>
  <si>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</si>
  <si>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</si>
  <si>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</si>
  <si>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</si>
  <si>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</si>
  <si>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</si>
  <si>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</si>
  <si>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</si>
  <si>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</si>
  <si>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</si>
  <si>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</si>
  <si>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</si>
  <si>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</si>
  <si>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</si>
  <si>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</si>
  <si>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</si>
  <si>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</si>
  <si>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</si>
  <si>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</si>
  <si>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</si>
  <si>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</si>
  <si>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</si>
  <si>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</si>
  <si>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</si>
  <si>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</si>
  <si>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</si>
  <si>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</si>
  <si>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</si>
  <si>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</si>
  <si>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</si>
  <si>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</si>
  <si>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</si>
  <si>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</si>
  <si>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</si>
  <si>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</si>
  <si>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</si>
  <si>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</si>
  <si>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</si>
  <si>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</si>
  <si>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</si>
  <si>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</si>
  <si>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</si>
  <si>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</si>
  <si>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</si>
  <si>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</si>
  <si>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</si>
  <si>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</si>
  <si>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</si>
  <si>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</si>
  <si>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</si>
  <si>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</si>
  <si>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</si>
  <si>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</si>
  <si>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</si>
  <si>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</si>
  <si>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</si>
  <si>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</si>
  <si>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</si>
  <si>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</si>
  <si>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</si>
  <si>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</si>
  <si>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</si>
  <si>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</si>
  <si>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</si>
  <si>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</si>
  <si>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</si>
  <si>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</si>
  <si>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</si>
  <si>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</si>
  <si>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</si>
  <si>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</si>
  <si>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</si>
  <si>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</si>
  <si>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</si>
  <si>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</si>
  <si>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</si>
  <si>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</si>
  <si>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</si>
  <si>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</si>
  <si>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</si>
  <si>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</si>
  <si>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</si>
  <si>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</si>
  <si>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</si>
  <si>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</si>
  <si>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</si>
  <si>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</si>
  <si>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</si>
  <si>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</si>
  <si>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</si>
  <si>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</si>
  <si>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</si>
  <si>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</si>
  <si>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</si>
  <si>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</si>
  <si>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</si>
  <si>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</si>
  <si>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</si>
  <si>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</si>
  <si>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</si>
  <si>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</si>
  <si>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</si>
  <si>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</si>
  <si>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</si>
  <si>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</si>
  <si>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</si>
  <si>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</si>
  <si>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</si>
  <si>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</si>
  <si>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</si>
  <si>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</si>
  <si>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</si>
  <si>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</si>
  <si>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</si>
  <si>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</si>
  <si>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</si>
  <si>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</si>
  <si>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</si>
  <si>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</si>
  <si>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</si>
  <si>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</si>
  <si>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</si>
  <si>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</si>
  <si>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</si>
  <si>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</si>
  <si>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</si>
  <si>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</si>
  <si>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</si>
  <si>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</si>
  <si>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</si>
  <si>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</si>
  <si>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</si>
  <si>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</si>
  <si>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</si>
  <si>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</si>
  <si>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</si>
  <si>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</si>
  <si>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</si>
  <si>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</si>
  <si>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</si>
  <si>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</si>
  <si>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</si>
  <si>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</si>
  <si>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</si>
  <si>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</si>
  <si>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</si>
  <si>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</si>
  <si>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</si>
  <si>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</si>
  <si>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</si>
  <si>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</si>
  <si>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</si>
  <si>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</si>
  <si>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</si>
  <si>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</si>
  <si>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</si>
  <si>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</si>
  <si>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</si>
  <si>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</si>
  <si>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</si>
  <si>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</si>
  <si>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</si>
  <si>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</si>
  <si>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</si>
  <si>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</si>
  <si>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</si>
  <si>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</si>
  <si>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</si>
  <si>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</si>
  <si>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</si>
  <si>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</si>
  <si>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</si>
  <si>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</si>
  <si>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</si>
  <si>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</si>
  <si>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</si>
  <si>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</si>
  <si>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</si>
  <si>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</si>
  <si>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</si>
  <si>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</si>
  <si>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</si>
  <si>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</si>
  <si>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</si>
  <si>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</si>
  <si>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</si>
  <si>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</si>
  <si>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</si>
  <si>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</si>
  <si>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</si>
  <si>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</si>
  <si>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</si>
  <si>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</si>
  <si>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</si>
  <si>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</si>
  <si>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</si>
  <si>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</si>
  <si>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</si>
  <si>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</si>
  <si>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</si>
  <si>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</si>
  <si>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</si>
  <si>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</si>
  <si>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</si>
  <si>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</si>
  <si>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</si>
  <si>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</si>
  <si>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</si>
  <si>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</si>
  <si>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</si>
  <si>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</si>
  <si>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</si>
  <si>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</si>
  <si>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</si>
  <si>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</si>
  <si>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</si>
  <si>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</si>
  <si>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</si>
  <si>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</si>
  <si>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</si>
  <si>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</si>
  <si>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</si>
  <si>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</si>
  <si>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</si>
  <si>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</si>
  <si>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</si>
  <si>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</si>
  <si>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</si>
  <si>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</si>
  <si>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</si>
  <si>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</si>
  <si>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</si>
  <si>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</si>
  <si>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</si>
  <si>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</si>
  <si>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</si>
  <si>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</si>
  <si>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</si>
  <si>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</si>
  <si>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</si>
  <si>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</si>
  <si>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</si>
  <si>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</si>
  <si>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</si>
  <si>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</si>
  <si>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</si>
  <si>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</si>
  <si>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</si>
  <si>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</si>
  <si>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</si>
  <si>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</si>
  <si>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</si>
  <si>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</si>
  <si>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</si>
  <si>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</si>
  <si>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</si>
  <si>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</si>
  <si>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</si>
  <si>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</si>
  <si>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</si>
  <si>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</si>
  <si>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</si>
  <si>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</si>
  <si>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</si>
  <si>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</si>
  <si>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</si>
  <si>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</si>
  <si>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</si>
  <si>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</si>
  <si>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</si>
  <si>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</si>
  <si>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</si>
  <si>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</si>
  <si>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</si>
  <si>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</si>
  <si>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</si>
  <si>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</si>
  <si>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</si>
  <si>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</si>
  <si>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</si>
  <si>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</si>
  <si>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</si>
  <si>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</si>
  <si>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</si>
  <si>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</si>
  <si>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</si>
  <si>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</si>
  <si>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</si>
  <si>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</si>
  <si>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</si>
  <si>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</si>
  <si>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</si>
  <si>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</si>
  <si>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</si>
  <si>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</si>
  <si>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</si>
  <si>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</si>
  <si>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</si>
  <si>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</si>
  <si>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</si>
  <si>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</si>
  <si>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</si>
  <si>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</si>
  <si>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</si>
  <si>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</si>
  <si>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</si>
  <si>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</si>
  <si>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</si>
  <si>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</si>
  <si>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</si>
  <si>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</si>
  <si>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</si>
  <si>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</si>
  <si>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</si>
  <si>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</si>
  <si>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</si>
  <si>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</si>
  <si>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</si>
  <si>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</si>
  <si>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</si>
  <si>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</si>
  <si>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</si>
  <si>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</si>
  <si>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</si>
  <si>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</si>
  <si>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</si>
  <si>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</si>
  <si>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</si>
  <si>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</si>
  <si>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</si>
  <si>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</si>
  <si>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</si>
  <si>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</si>
  <si>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</si>
  <si>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</si>
  <si>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</si>
  <si>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</si>
  <si>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</si>
  <si>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</si>
  <si>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</si>
  <si>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</si>
  <si>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</si>
  <si>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</si>
  <si>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</si>
  <si>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</si>
  <si>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</si>
  <si>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</si>
  <si>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</si>
  <si>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</si>
  <si>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</si>
  <si>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</si>
  <si>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</si>
  <si>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</si>
  <si>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</si>
  <si>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</si>
  <si>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</si>
  <si>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</si>
  <si>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</si>
  <si>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</si>
  <si>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</si>
  <si>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</si>
  <si>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</si>
  <si>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</si>
  <si>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</si>
  <si>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</si>
  <si>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</si>
  <si>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</si>
  <si>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</si>
  <si>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</si>
  <si>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</si>
  <si>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</si>
  <si>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</si>
  <si>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</si>
  <si>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</si>
  <si>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</si>
  <si>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</si>
  <si>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</si>
  <si>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</si>
  <si>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</si>
  <si>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</si>
  <si>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</si>
  <si>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</si>
  <si>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</si>
  <si>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</si>
  <si>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</si>
  <si>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</si>
  <si>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</si>
  <si>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</si>
  <si>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</si>
  <si>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</si>
  <si>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</si>
  <si>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</si>
  <si>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</si>
  <si>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</si>
  <si>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</si>
  <si>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</si>
  <si>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</si>
  <si>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</si>
  <si>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</si>
  <si>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</si>
  <si>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</si>
  <si>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</si>
  <si>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</si>
  <si>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</si>
  <si>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</si>
  <si>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</si>
  <si>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</si>
  <si>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</si>
  <si>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</si>
  <si>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</si>
  <si>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</si>
  <si>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</si>
  <si>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</si>
  <si>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</si>
  <si>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</si>
  <si>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</si>
  <si>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</si>
  <si>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</si>
  <si>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</si>
  <si>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</si>
  <si>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</si>
  <si>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</si>
  <si>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</si>
  <si>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</si>
  <si>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</si>
  <si>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</si>
  <si>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</si>
  <si>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</si>
  <si>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</si>
  <si>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</si>
  <si>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</si>
  <si>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</si>
  <si>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</si>
  <si>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</si>
  <si>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</si>
  <si>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</si>
  <si>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</si>
  <si>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</si>
  <si>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</si>
  <si>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</si>
  <si>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</si>
  <si>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</si>
  <si>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</si>
  <si>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</si>
  <si>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</si>
  <si>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</si>
  <si>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</si>
  <si>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</si>
  <si>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</si>
  <si>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</si>
  <si>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</si>
  <si>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</si>
  <si>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</si>
  <si>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</si>
  <si>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</si>
  <si>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</si>
  <si>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</si>
  <si>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</si>
  <si>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</si>
  <si>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</si>
  <si>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</si>
  <si>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</si>
  <si>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</si>
  <si>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</si>
  <si>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</si>
  <si>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</si>
  <si>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</si>
  <si>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</si>
  <si>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</si>
  <si>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</si>
  <si>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</si>
  <si>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</si>
  <si>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</si>
  <si>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</si>
  <si>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</si>
  <si>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</si>
  <si>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</si>
  <si>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</si>
  <si>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</si>
  <si>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</si>
  <si>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</si>
  <si>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</si>
  <si>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</si>
  <si>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</si>
  <si>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</si>
  <si>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</si>
  <si>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</si>
  <si>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</si>
  <si>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</si>
  <si>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</si>
  <si>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</si>
  <si>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</si>
  <si>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</si>
  <si>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</si>
  <si>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</si>
  <si>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</si>
  <si>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</si>
  <si>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</si>
  <si>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</si>
  <si>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</si>
  <si>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</si>
  <si>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</si>
  <si>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</si>
  <si>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</si>
  <si>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</si>
  <si>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</si>
  <si>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</si>
  <si>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</si>
  <si>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</si>
  <si>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</si>
  <si>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</si>
  <si>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</si>
  <si>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</si>
  <si>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</si>
  <si>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</si>
  <si>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</si>
  <si>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</si>
  <si>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</si>
  <si>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</si>
  <si>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</si>
  <si>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</si>
  <si>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</si>
  <si>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</si>
  <si>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</si>
  <si>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</si>
  <si>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</si>
  <si>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</si>
  <si>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</si>
  <si>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</si>
  <si>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</si>
  <si>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</si>
  <si>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</si>
  <si>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</si>
  <si>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</si>
  <si>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</si>
  <si>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</si>
  <si>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</si>
  <si>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</si>
  <si>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</si>
  <si>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</si>
  <si>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</si>
  <si>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</si>
  <si>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</si>
  <si>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</si>
  <si>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</si>
  <si>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</si>
  <si>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</si>
  <si>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</si>
  <si>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</si>
  <si>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</si>
  <si>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</si>
  <si>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</si>
  <si>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</si>
  <si>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</si>
  <si>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</si>
  <si>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</si>
  <si>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</si>
  <si>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</si>
  <si>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</si>
  <si>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</si>
  <si>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</si>
  <si>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</si>
  <si>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</si>
  <si>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</si>
  <si>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</si>
  <si>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</si>
  <si>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</si>
  <si>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</si>
  <si>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</si>
  <si>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</si>
  <si>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</si>
  <si>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</si>
  <si>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</si>
  <si>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</si>
  <si>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</si>
  <si>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</si>
  <si>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</si>
  <si>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</si>
  <si>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</si>
  <si>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</si>
  <si>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</si>
  <si>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</si>
  <si>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</si>
  <si>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</si>
  <si>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</si>
  <si>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</si>
  <si>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</si>
  <si>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</si>
  <si>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</si>
  <si>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</si>
  <si>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</si>
  <si>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</si>
  <si>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</si>
  <si>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</si>
  <si>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</si>
  <si>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</si>
  <si>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</si>
  <si>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</si>
  <si>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</si>
  <si>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</si>
  <si>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</si>
  <si>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</si>
  <si>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</si>
  <si>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</si>
  <si>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</si>
  <si>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</si>
  <si>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</si>
  <si>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</si>
  <si>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</si>
  <si>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</si>
  <si>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</si>
  <si>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</si>
  <si>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</si>
  <si>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</si>
  <si>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</si>
  <si>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</si>
  <si>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</si>
  <si>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</si>
  <si>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</si>
  <si>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</si>
  <si>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</si>
  <si>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</si>
  <si>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</si>
  <si>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</si>
  <si>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</si>
  <si>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</si>
  <si>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</si>
  <si>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</si>
  <si>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</si>
  <si>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</si>
  <si>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</si>
  <si>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</si>
  <si>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</si>
  <si>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</si>
  <si>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</si>
  <si>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</si>
  <si>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</si>
  <si>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</si>
  <si>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</si>
  <si>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</si>
  <si>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</si>
  <si>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</si>
  <si>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</si>
  <si>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</si>
  <si>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</si>
  <si>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</si>
  <si>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</si>
  <si>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</si>
  <si>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</si>
  <si>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</si>
  <si>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</si>
  <si>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</si>
  <si>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</si>
  <si>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</si>
  <si>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</si>
  <si>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</si>
  <si>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</si>
  <si>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</si>
  <si>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</si>
  <si>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</si>
  <si>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</si>
  <si>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</si>
  <si>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</si>
  <si>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</si>
  <si>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</si>
  <si>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</si>
  <si>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</si>
  <si>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</si>
  <si>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</si>
  <si>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</si>
  <si>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</si>
  <si>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</si>
  <si>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</si>
  <si>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</si>
  <si>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</si>
  <si>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</si>
  <si>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</si>
  <si>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</si>
  <si>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</si>
  <si>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</si>
  <si>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</si>
  <si>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</si>
  <si>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</si>
  <si>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</si>
  <si>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</si>
  <si>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</si>
  <si>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</si>
  <si>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</si>
  <si>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</si>
  <si>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</si>
  <si>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</si>
  <si>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</si>
  <si>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</si>
  <si>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</si>
  <si>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</si>
  <si>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</si>
  <si>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</si>
  <si>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</si>
  <si>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</si>
  <si>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</si>
  <si>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</si>
  <si>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</si>
  <si>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</si>
  <si>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</si>
  <si>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</si>
  <si>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</si>
  <si>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</si>
  <si>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</si>
  <si>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</si>
  <si>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</si>
  <si>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</si>
  <si>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</si>
  <si>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</si>
  <si>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</si>
  <si>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</si>
  <si>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</si>
  <si>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</si>
  <si>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</si>
  <si>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</si>
  <si>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</si>
  <si>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</si>
  <si>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</si>
  <si>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</si>
  <si>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</si>
  <si>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</si>
  <si>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</si>
  <si>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</si>
  <si>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</si>
  <si>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</si>
  <si>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</si>
  <si>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</si>
  <si>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</si>
  <si>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</si>
  <si>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</si>
  <si>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</si>
  <si>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</si>
  <si>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</si>
  <si>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</si>
  <si>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</si>
  <si>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</si>
  <si>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</si>
  <si>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</si>
  <si>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</si>
  <si>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</si>
  <si>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</si>
  <si>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</si>
  <si>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</si>
  <si>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</si>
  <si>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</si>
  <si>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</si>
  <si>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</si>
  <si>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</si>
  <si>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</si>
  <si>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</si>
  <si>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</si>
  <si>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</si>
  <si>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</si>
  <si>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</si>
  <si>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</si>
  <si>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</si>
  <si>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</si>
  <si>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</si>
  <si>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</si>
  <si>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</si>
  <si>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</si>
  <si>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</si>
  <si>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</si>
  <si>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</si>
  <si>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</si>
  <si>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</si>
  <si>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</si>
  <si>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</si>
  <si>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</si>
  <si>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</si>
  <si>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</si>
  <si>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</si>
  <si>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</si>
  <si>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</si>
  <si>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</si>
  <si>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</si>
  <si>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</si>
  <si>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</si>
  <si>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</si>
  <si>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</si>
  <si>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</si>
  <si>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</si>
  <si>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</si>
  <si>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</si>
  <si>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</si>
  <si>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</si>
  <si>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</si>
  <si>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</si>
  <si>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</si>
  <si>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</si>
  <si>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</si>
  <si>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</si>
  <si>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</si>
  <si>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</si>
  <si>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</si>
  <si>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</si>
  <si>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</si>
  <si>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</si>
  <si>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</si>
  <si>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</si>
  <si>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</si>
  <si>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</si>
  <si>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</si>
  <si>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</si>
  <si>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</si>
  <si>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</si>
  <si>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</si>
  <si>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</si>
  <si>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</si>
  <si>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</si>
  <si>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</si>
  <si>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</si>
  <si>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</si>
  <si>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</si>
  <si>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</si>
  <si>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</si>
  <si>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</si>
  <si>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</si>
  <si>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</si>
  <si>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</si>
  <si>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</si>
  <si>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</si>
  <si>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</si>
  <si>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</si>
  <si>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</si>
  <si>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</si>
  <si>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</si>
  <si>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</si>
  <si>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</si>
  <si>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</si>
  <si>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</si>
  <si>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</si>
  <si>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</si>
  <si>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</si>
  <si>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</si>
  <si>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</si>
  <si>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</si>
  <si>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</si>
  <si>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</si>
  <si>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</si>
  <si>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</si>
  <si>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</si>
  <si>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</si>
  <si>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</si>
  <si>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</si>
  <si>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</si>
  <si>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</si>
  <si>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</si>
  <si>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</si>
  <si>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</si>
  <si>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</si>
  <si>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</si>
  <si>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</si>
  <si>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</si>
  <si>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</si>
  <si>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</si>
  <si>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</si>
  <si>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</si>
  <si>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</si>
  <si>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</si>
  <si>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</si>
  <si>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</si>
  <si>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</si>
  <si>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</si>
  <si>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</si>
  <si>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</si>
  <si>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</si>
  <si>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</si>
  <si>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</si>
  <si>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</si>
  <si>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</si>
  <si>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</si>
  <si>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</si>
  <si>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</si>
  <si>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</si>
  <si>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</si>
  <si>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</si>
  <si>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</si>
  <si>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</si>
  <si>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</si>
  <si>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</si>
  <si>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</si>
  <si>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</si>
  <si>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</si>
  <si>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</si>
  <si>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</si>
  <si>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</si>
  <si>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</si>
  <si>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</si>
  <si>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</si>
  <si>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</si>
  <si>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</si>
  <si>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</si>
  <si>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</si>
  <si>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</si>
  <si>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</si>
  <si>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</si>
  <si>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</si>
  <si>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</si>
  <si>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</si>
  <si>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</si>
  <si>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</si>
  <si>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</si>
  <si>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</si>
  <si>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</si>
  <si>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</si>
  <si>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</si>
  <si>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</si>
  <si>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</si>
  <si>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</si>
  <si>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</si>
  <si>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</si>
  <si>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</si>
  <si>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</si>
  <si>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</si>
  <si>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</si>
  <si>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</si>
  <si>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</si>
  <si>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</si>
  <si>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</si>
  <si>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</si>
  <si>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</si>
  <si>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</si>
  <si>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</si>
  <si>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</si>
  <si>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</si>
  <si>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</si>
  <si>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</si>
  <si>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</si>
  <si>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</si>
  <si>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</si>
  <si>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</si>
  <si>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</si>
  <si>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</si>
  <si>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</si>
  <si>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</si>
  <si>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</si>
  <si>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</si>
  <si>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</si>
  <si>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</si>
  <si>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</si>
  <si>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</si>
  <si>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</si>
  <si>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</si>
  <si>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</si>
  <si>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</si>
  <si>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</si>
  <si>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</si>
  <si>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</si>
  <si>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</si>
  <si>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</si>
  <si>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</si>
  <si>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</si>
  <si>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</si>
  <si>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</si>
  <si>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</si>
  <si>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</si>
  <si>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</si>
  <si>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</si>
  <si>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</si>
  <si>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</si>
  <si>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</si>
  <si>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</si>
  <si>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</si>
  <si>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</si>
  <si>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</si>
  <si>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</si>
  <si>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</si>
  <si>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</si>
  <si>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</si>
  <si>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</si>
  <si>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</si>
  <si>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</si>
  <si>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</si>
  <si>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</si>
  <si>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</si>
  <si>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</si>
  <si>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</si>
  <si>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</si>
  <si>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</si>
  <si>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</si>
  <si>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</si>
  <si>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</si>
  <si>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</si>
  <si>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</si>
  <si>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</si>
  <si>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</si>
  <si>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</si>
  <si>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</si>
  <si>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</si>
  <si>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</si>
  <si>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</si>
  <si>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</si>
  <si>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</si>
  <si>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</si>
  <si>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</si>
  <si>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</si>
  <si>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</si>
  <si>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</si>
  <si>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</si>
  <si>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</si>
  <si>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</si>
  <si>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</si>
  <si>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</si>
  <si>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</si>
  <si>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</si>
  <si>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</si>
  <si>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</si>
  <si>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</si>
  <si>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</si>
  <si>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</si>
  <si>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</si>
  <si>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</si>
  <si>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</si>
  <si>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</si>
  <si>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</si>
  <si>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</si>
  <si>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</si>
  <si>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</si>
  <si>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</si>
  <si>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</si>
  <si>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</si>
  <si>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</si>
  <si>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</si>
  <si>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</si>
  <si>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</si>
  <si>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</si>
  <si>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</si>
  <si>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</si>
  <si>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</si>
  <si>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</si>
  <si>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</si>
  <si>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</si>
  <si>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</si>
  <si>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</si>
  <si>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</si>
  <si>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</si>
  <si>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</si>
  <si>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</si>
  <si>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</si>
  <si>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</si>
  <si>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</si>
  <si>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</si>
  <si>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</si>
  <si>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</si>
  <si>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</si>
  <si>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</si>
  <si>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</si>
  <si>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</si>
  <si>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</si>
  <si>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</si>
  <si>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</si>
  <si>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</si>
  <si>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</si>
  <si>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</si>
  <si>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</si>
  <si>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</si>
  <si>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</si>
  <si>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</si>
  <si>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</si>
  <si>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</si>
  <si>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</si>
  <si>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</si>
  <si>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</si>
  <si>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</si>
  <si>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</si>
  <si>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</si>
  <si>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</si>
  <si>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</si>
  <si>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</si>
  <si>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</si>
  <si>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</si>
  <si>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</si>
  <si>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</si>
  <si>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</si>
  <si>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</si>
  <si>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</si>
  <si>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</si>
  <si>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</si>
  <si>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</si>
  <si>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</si>
  <si>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</si>
  <si>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</si>
  <si>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</si>
  <si>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</si>
  <si>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</si>
  <si>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</si>
  <si>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</si>
  <si>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</si>
  <si>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</si>
  <si>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</si>
  <si>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</si>
  <si>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</si>
  <si>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</si>
  <si>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</si>
  <si>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</si>
  <si>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</si>
  <si>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</si>
  <si>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</si>
  <si>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</si>
  <si>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</si>
  <si>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</si>
  <si>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</si>
  <si>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</si>
  <si>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</si>
  <si>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</si>
  <si>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</si>
  <si>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</si>
  <si>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</si>
  <si>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</si>
  <si>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</si>
  <si>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</si>
  <si>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</si>
  <si>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</si>
  <si>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</si>
  <si>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</si>
  <si>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</si>
  <si>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</si>
  <si>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</si>
  <si>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</si>
  <si>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</si>
  <si>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</si>
  <si>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</si>
  <si>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</si>
  <si>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</si>
  <si>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</si>
  <si>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</si>
  <si>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</si>
  <si>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</si>
  <si>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</si>
  <si>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</si>
  <si>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</si>
  <si>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</si>
  <si>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</si>
  <si>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</si>
  <si>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</si>
  <si>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</si>
  <si>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</si>
  <si>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</si>
  <si>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</si>
  <si>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</si>
  <si>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</si>
  <si>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</si>
  <si>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</si>
  <si>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</si>
  <si>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</si>
  <si>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</si>
  <si>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</si>
  <si>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</si>
  <si>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</si>
  <si>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</si>
  <si>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</si>
  <si>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</si>
  <si>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</si>
  <si>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</si>
  <si>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</si>
  <si>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</si>
  <si>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</si>
  <si>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</si>
  <si>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</si>
  <si>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</si>
  <si>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</si>
  <si>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</si>
  <si>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</si>
  <si>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</si>
  <si>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</si>
  <si>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</si>
  <si>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</si>
  <si>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</si>
  <si>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</si>
  <si>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</si>
  <si>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</si>
  <si>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</si>
  <si>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</si>
  <si>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</si>
  <si>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</si>
  <si>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</si>
  <si>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</si>
  <si>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</si>
  <si>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</si>
  <si>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</si>
  <si>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</si>
  <si>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</si>
  <si>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</si>
  <si>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</si>
  <si>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</si>
  <si>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</si>
  <si>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</si>
  <si>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</si>
  <si>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</si>
  <si>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</si>
  <si>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</si>
  <si>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</si>
  <si>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</si>
  <si>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</si>
  <si>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</si>
  <si>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</si>
  <si>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</si>
  <si>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</si>
  <si>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</si>
  <si>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</si>
  <si>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</si>
  <si>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</si>
  <si>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</si>
  <si>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</si>
  <si>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</si>
  <si>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</si>
  <si>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</si>
  <si>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</si>
  <si>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</si>
  <si>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</si>
  <si>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</si>
  <si>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</si>
  <si>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</si>
  <si>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</si>
  <si>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</si>
  <si>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</si>
  <si>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</si>
  <si>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</si>
  <si>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</si>
  <si>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</si>
  <si>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</si>
  <si>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</si>
  <si>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</si>
  <si>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</si>
  <si>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</si>
  <si>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</si>
  <si>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</si>
  <si>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</si>
  <si>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</si>
  <si>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</si>
  <si>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</si>
  <si>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</si>
  <si>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</si>
  <si>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</si>
  <si>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</si>
  <si>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</si>
  <si>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</si>
  <si>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</si>
  <si>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</si>
  <si>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</si>
  <si>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</si>
  <si>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</si>
  <si>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</si>
  <si>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</si>
  <si>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</si>
  <si>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</si>
  <si>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</si>
  <si>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</si>
  <si>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</si>
  <si>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</si>
  <si>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</si>
  <si>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</si>
  <si>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</si>
  <si>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</si>
  <si>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</si>
  <si>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</si>
  <si>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</si>
  <si>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</si>
  <si>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</si>
  <si>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</si>
  <si>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</si>
  <si>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</si>
  <si>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</si>
  <si>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</si>
  <si>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</si>
  <si>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</si>
  <si>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</si>
  <si>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</si>
  <si>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</si>
  <si>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</si>
  <si>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</si>
  <si>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</si>
  <si>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</si>
  <si>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</si>
  <si>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</si>
  <si>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</si>
  <si>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</si>
  <si>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</si>
  <si>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</si>
  <si>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</si>
  <si>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</si>
  <si>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</si>
  <si>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</si>
  <si>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</si>
  <si>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</si>
  <si>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</si>
  <si>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</si>
  <si>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</si>
  <si>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</si>
  <si>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</si>
  <si>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</si>
  <si>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</si>
  <si>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</si>
  <si>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</si>
  <si>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</si>
  <si>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</si>
  <si>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</si>
  <si>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</si>
  <si>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</si>
  <si>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</si>
  <si>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</si>
  <si>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</si>
  <si>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</si>
  <si>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</si>
  <si>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</si>
  <si>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</si>
  <si>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</si>
  <si>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</si>
  <si>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</si>
  <si>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</si>
  <si>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</si>
  <si>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</si>
  <si>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</si>
  <si>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</si>
  <si>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</si>
  <si>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</si>
  <si>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</si>
  <si>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</si>
  <si>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</si>
  <si>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</si>
  <si>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</si>
  <si>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</si>
  <si>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</si>
  <si>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</si>
  <si>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</si>
  <si>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</si>
  <si>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</si>
  <si>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</si>
  <si>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</si>
  <si>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</si>
  <si>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</si>
  <si>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</si>
  <si>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</si>
  <si>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</si>
  <si>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</si>
  <si>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</si>
  <si>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</si>
  <si>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</si>
  <si>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</si>
  <si>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</si>
  <si>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</si>
  <si>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</si>
  <si>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</si>
  <si>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</si>
  <si>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</si>
  <si>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</si>
  <si>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</si>
  <si>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</si>
  <si>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</si>
  <si>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</si>
  <si>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</si>
  <si>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</si>
  <si>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</si>
  <si>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</si>
  <si>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</si>
  <si>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</si>
  <si>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</si>
  <si>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</si>
  <si>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</si>
  <si>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</si>
  <si>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</si>
  <si>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</si>
  <si>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</si>
  <si>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</si>
  <si>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</si>
  <si>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</si>
  <si>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</si>
  <si>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</si>
  <si>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</si>
  <si>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</si>
  <si>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</si>
  <si>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</si>
  <si>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</si>
  <si>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</si>
  <si>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</si>
  <si>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</si>
  <si>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</si>
  <si>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</si>
  <si>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</si>
  <si>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</si>
  <si>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</si>
  <si>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</si>
  <si>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</si>
  <si>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</si>
  <si>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</si>
  <si>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</si>
  <si>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</si>
  <si>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</si>
  <si>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</si>
  <si>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</si>
  <si>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</si>
  <si>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</si>
  <si>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</si>
  <si>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</si>
  <si>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</si>
  <si>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</si>
  <si>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</si>
  <si>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</si>
  <si>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</si>
  <si>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</si>
  <si>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</si>
  <si>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</si>
  <si>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</si>
  <si>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</si>
  <si>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</si>
  <si>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</si>
  <si>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</si>
  <si>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</si>
  <si>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</si>
  <si>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</si>
  <si>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</si>
  <si>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</si>
  <si>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</si>
  <si>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</si>
  <si>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</si>
  <si>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</si>
  <si>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</si>
  <si>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</si>
  <si>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</si>
  <si>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</si>
  <si>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</si>
  <si>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</si>
  <si>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</si>
  <si>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</si>
  <si>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</si>
  <si>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</si>
  <si>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</si>
  <si>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</si>
  <si>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</si>
  <si>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</si>
  <si>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</si>
  <si>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</si>
  <si>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</si>
  <si>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</si>
  <si>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</si>
  <si>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</si>
  <si>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</si>
  <si>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</si>
  <si>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</si>
  <si>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</si>
  <si>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</si>
  <si>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</si>
  <si>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</si>
  <si>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</si>
  <si>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</si>
  <si>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</si>
  <si>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</si>
  <si>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</si>
  <si>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</si>
  <si>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</si>
  <si>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</si>
  <si>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</si>
  <si>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</si>
  <si>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</si>
  <si>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</si>
  <si>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</si>
  <si>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</si>
  <si>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</si>
  <si>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</si>
  <si>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</si>
  <si>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</si>
  <si>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</si>
  <si>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</si>
  <si>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</si>
  <si>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</si>
  <si>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</si>
  <si>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</si>
  <si>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</si>
  <si>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</si>
  <si>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</si>
  <si>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</si>
  <si>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</si>
  <si>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</si>
  <si>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</si>
  <si>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</si>
  <si>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</si>
  <si>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</si>
  <si>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</si>
  <si>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</si>
  <si>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</si>
  <si>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</si>
  <si>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</si>
  <si>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</si>
  <si>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</si>
  <si>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</si>
  <si>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</si>
  <si>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</si>
  <si>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</si>
  <si>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</si>
  <si>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</si>
  <si>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</si>
  <si>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</si>
  <si>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</si>
  <si>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</si>
  <si>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</si>
  <si>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</si>
  <si>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</si>
  <si>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</si>
  <si>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</si>
  <si>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</si>
  <si>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</si>
  <si>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</si>
  <si>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</si>
  <si>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</si>
  <si>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</si>
  <si>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</si>
  <si>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</si>
  <si>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</si>
  <si>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</si>
  <si>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</si>
  <si>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</si>
  <si>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</si>
  <si>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</si>
  <si>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</si>
  <si>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</si>
  <si>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</si>
  <si>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</si>
  <si>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</si>
  <si>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</si>
  <si>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</si>
  <si>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</si>
  <si>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</si>
  <si>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</si>
  <si>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</si>
  <si>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</si>
  <si>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</si>
  <si>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</si>
  <si>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</si>
  <si>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</si>
  <si>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</si>
  <si>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</si>
  <si>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</si>
  <si>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</si>
  <si>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</si>
  <si>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</si>
  <si>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</si>
  <si>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</si>
  <si>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</si>
  <si>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</si>
  <si>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</si>
  <si>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</si>
  <si>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</si>
  <si>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</si>
  <si>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</si>
  <si>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</si>
  <si>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</si>
  <si>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</si>
  <si>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</si>
  <si>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</si>
  <si>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</si>
  <si>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</si>
  <si>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</si>
  <si>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</si>
  <si>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</si>
  <si>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</si>
  <si>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</si>
  <si>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</si>
  <si>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</si>
  <si>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</si>
  <si>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</si>
  <si>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</si>
  <si>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</si>
  <si>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</si>
  <si>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</si>
  <si>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</si>
  <si>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</si>
  <si>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</si>
  <si>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</si>
  <si>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</si>
  <si>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</si>
  <si>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</si>
  <si>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</si>
  <si>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</si>
  <si>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</si>
  <si>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</si>
  <si>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</si>
  <si>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</si>
  <si>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</si>
  <si>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</si>
  <si>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</si>
  <si>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</si>
  <si>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</si>
  <si>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</si>
  <si>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</si>
  <si>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</si>
  <si>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</si>
  <si>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</si>
  <si>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</si>
  <si>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</si>
  <si>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</si>
  <si>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</si>
  <si>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</si>
  <si>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</si>
  <si>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</si>
  <si>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</si>
  <si>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</si>
  <si>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</si>
  <si>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</si>
  <si>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</si>
  <si>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</si>
  <si>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</si>
  <si>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</si>
  <si>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</si>
  <si>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</si>
  <si>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</si>
  <si>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</si>
  <si>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</si>
  <si>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</si>
  <si>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</si>
  <si>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</si>
  <si>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</si>
  <si>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</si>
  <si>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</si>
  <si>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</si>
  <si>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</si>
  <si>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</si>
  <si>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</si>
  <si>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</si>
  <si>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</si>
  <si>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</si>
  <si>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</si>
  <si>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</si>
  <si>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</si>
  <si>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</si>
  <si>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</si>
  <si>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</si>
  <si>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</si>
  <si>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</si>
  <si>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</si>
  <si>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</si>
  <si>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</si>
  <si>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</si>
  <si>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</si>
  <si>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</si>
  <si>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</si>
  <si>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</si>
  <si>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</si>
  <si>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</si>
  <si>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</si>
  <si>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</si>
  <si>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</si>
  <si>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</si>
  <si>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</si>
  <si>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</si>
  <si>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</si>
  <si>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</si>
  <si>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</si>
  <si>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</si>
  <si>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</si>
  <si>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</si>
  <si>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</si>
  <si>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</si>
  <si>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</si>
  <si>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</si>
  <si>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</si>
  <si>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</si>
  <si>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</si>
  <si>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</si>
  <si>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</si>
  <si>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</si>
  <si>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</si>
  <si>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</si>
  <si>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</si>
  <si>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</si>
  <si>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</si>
  <si>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</si>
  <si>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</si>
  <si>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</si>
  <si>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</si>
  <si>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</si>
  <si>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</si>
  <si>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</si>
  <si>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</si>
  <si>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</si>
  <si>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</si>
  <si>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</si>
  <si>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</si>
  <si>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</si>
  <si>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</si>
  <si>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</si>
  <si>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</si>
  <si>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</si>
  <si>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</si>
  <si>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</si>
  <si>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</si>
  <si>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</si>
  <si>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</si>
  <si>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</si>
  <si>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</si>
  <si>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</si>
  <si>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</si>
  <si>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</si>
  <si>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</si>
  <si>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</si>
  <si>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</si>
  <si>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</si>
  <si>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</si>
  <si>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</si>
  <si>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</si>
  <si>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</si>
  <si>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</si>
  <si>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</si>
  <si>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</si>
  <si>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</si>
  <si>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</si>
  <si>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</si>
  <si>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</si>
  <si>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</si>
  <si>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</si>
  <si>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</si>
  <si>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</si>
  <si>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</si>
  <si>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</si>
  <si>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</si>
  <si>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</si>
  <si>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</si>
  <si>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</si>
  <si>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</si>
  <si>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</si>
  <si>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</si>
  <si>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</si>
  <si>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</si>
  <si>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</si>
  <si>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</si>
  <si>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</si>
  <si>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</si>
  <si>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</si>
  <si>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</si>
  <si>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</si>
  <si>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</si>
  <si>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</si>
  <si>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</si>
  <si>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</si>
  <si>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</si>
  <si>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</si>
  <si>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</si>
  <si>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</si>
  <si>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</si>
  <si>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</si>
  <si>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</si>
  <si>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</si>
  <si>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</si>
  <si>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</si>
  <si>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</si>
  <si>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</si>
  <si>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</si>
  <si>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</si>
  <si>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</si>
  <si>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</si>
  <si>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</si>
  <si>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</si>
  <si>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</si>
  <si>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</si>
  <si>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</si>
  <si>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</si>
  <si>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</si>
  <si>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</si>
  <si>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</si>
  <si>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</si>
  <si>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</si>
  <si>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</si>
  <si>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</si>
  <si>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</si>
  <si>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</si>
  <si>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</si>
  <si>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</si>
  <si>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</si>
  <si>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</si>
  <si>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</si>
  <si>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</si>
  <si>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</si>
  <si>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</si>
  <si>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</si>
  <si>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</si>
  <si>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</si>
  <si>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</si>
  <si>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</si>
  <si>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</si>
  <si>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</si>
  <si>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</si>
  <si>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</si>
  <si>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</si>
  <si>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</si>
  <si>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</si>
  <si>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</si>
  <si>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</si>
  <si>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</si>
  <si>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</si>
  <si>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</si>
  <si>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</si>
  <si>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</si>
  <si>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</si>
  <si>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</si>
  <si>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</si>
  <si>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</si>
  <si>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</si>
  <si>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</si>
  <si>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</si>
  <si>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</si>
  <si>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</si>
  <si>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</si>
  <si>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</si>
  <si>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</si>
  <si>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</si>
  <si>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</si>
  <si>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</si>
  <si>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</si>
  <si>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</si>
  <si>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</si>
  <si>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</si>
  <si>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</si>
  <si>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</si>
  <si>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</si>
  <si>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</si>
  <si>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</si>
  <si>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</si>
  <si>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</si>
  <si>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</si>
  <si>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</si>
  <si>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</si>
  <si>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</si>
  <si>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</si>
  <si>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</si>
  <si>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</si>
  <si>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</si>
  <si>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</si>
  <si>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</si>
  <si>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</si>
  <si>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</si>
  <si>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</si>
  <si>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</si>
  <si>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</si>
  <si>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</si>
  <si>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</si>
  <si>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</si>
  <si>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</si>
  <si>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</si>
  <si>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</si>
  <si>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</si>
  <si>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</si>
  <si>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</si>
  <si>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</si>
  <si>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</si>
  <si>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</si>
  <si>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</si>
  <si>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</si>
  <si>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</si>
  <si>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</si>
  <si>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</si>
  <si>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</si>
  <si>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</si>
  <si>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</si>
  <si>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</si>
  <si>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</si>
  <si>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</si>
  <si>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</si>
  <si>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</si>
  <si>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</si>
  <si>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</si>
  <si>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</si>
  <si>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</si>
  <si>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</si>
  <si>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</si>
  <si>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</si>
  <si>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</si>
  <si>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</si>
  <si>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</si>
  <si>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</si>
  <si>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</si>
  <si>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</si>
  <si>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</si>
  <si>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</si>
  <si>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</si>
  <si>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</si>
  <si>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</si>
  <si>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</si>
  <si>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</si>
  <si>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</si>
  <si>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</si>
  <si>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</si>
  <si>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</si>
  <si>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</si>
  <si>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</si>
  <si>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</si>
  <si>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</si>
  <si>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</si>
  <si>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</si>
  <si>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</si>
  <si>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</si>
  <si>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</si>
  <si>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</si>
  <si>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</si>
  <si>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</si>
  <si>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</si>
  <si>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</si>
  <si>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</si>
  <si>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</si>
  <si>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</si>
  <si>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</si>
  <si>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</si>
  <si>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</si>
  <si>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</si>
  <si>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</si>
  <si>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</si>
  <si>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</si>
  <si>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</si>
  <si>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</si>
  <si>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</si>
  <si>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</si>
  <si>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</si>
  <si>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</si>
  <si>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</si>
  <si>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</si>
  <si>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</si>
  <si>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</si>
  <si>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</si>
  <si>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</si>
  <si>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</si>
  <si>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</si>
  <si>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</si>
  <si>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</si>
  <si>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</si>
  <si>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</si>
  <si>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</si>
  <si>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</si>
  <si>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</si>
  <si>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</si>
  <si>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</si>
  <si>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</si>
  <si>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</si>
  <si>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</si>
  <si>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</si>
  <si>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</si>
  <si>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</si>
  <si>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</si>
  <si>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</si>
  <si>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</si>
  <si>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</si>
  <si>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</si>
  <si>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</si>
  <si>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</si>
  <si>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</si>
  <si>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</si>
  <si>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</si>
  <si>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</si>
  <si>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</si>
  <si>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</si>
  <si>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</si>
  <si>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</si>
  <si>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</si>
  <si>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</si>
  <si>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</si>
  <si>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</si>
  <si>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</si>
  <si>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</si>
  <si>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</si>
  <si>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</si>
  <si>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</si>
  <si>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</si>
  <si>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</si>
  <si>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</si>
  <si>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</si>
  <si>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</si>
  <si>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</si>
  <si>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</si>
  <si>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</si>
  <si>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</si>
  <si>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</si>
  <si>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</si>
  <si>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</si>
  <si>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</si>
  <si>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</si>
  <si>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</si>
  <si>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</si>
  <si>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</si>
  <si>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</si>
  <si>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</si>
  <si>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</si>
  <si>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</si>
  <si>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</si>
  <si>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</si>
  <si>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</si>
  <si>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</si>
  <si>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</si>
  <si>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</si>
  <si>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</si>
  <si>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</si>
  <si>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</si>
  <si>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</si>
  <si>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</si>
  <si>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</si>
  <si>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</si>
  <si>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</si>
  <si>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</si>
  <si>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</si>
  <si>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</si>
  <si>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</si>
  <si>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</si>
  <si>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</si>
  <si>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</si>
  <si>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</si>
  <si>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</si>
  <si>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</si>
  <si>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</si>
  <si>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</si>
  <si>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</si>
  <si>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</si>
  <si>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</si>
  <si>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</si>
  <si>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</si>
  <si>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</si>
  <si>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</si>
  <si>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</si>
  <si>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</si>
  <si>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</si>
  <si>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</si>
  <si>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</si>
  <si>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</si>
  <si>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</si>
  <si>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</si>
  <si>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</si>
  <si>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</si>
  <si>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</si>
  <si>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</si>
  <si>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</si>
  <si>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</si>
  <si>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</si>
  <si>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</si>
  <si>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</si>
  <si>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</si>
  <si>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</si>
  <si>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</si>
  <si>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</si>
  <si>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</si>
  <si>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</si>
  <si>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</si>
  <si>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</si>
  <si>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</si>
  <si>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</si>
  <si>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</si>
  <si>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</si>
  <si>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</si>
  <si>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</si>
  <si>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</si>
  <si>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</si>
  <si>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</si>
  <si>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</si>
  <si>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</si>
  <si>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</si>
  <si>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</si>
  <si>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</si>
  <si>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</si>
  <si>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</si>
  <si>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</si>
  <si>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</si>
  <si>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</si>
  <si>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</si>
  <si>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</si>
  <si>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</si>
  <si>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</si>
  <si>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</si>
  <si>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</si>
  <si>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</si>
  <si>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</si>
  <si>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</si>
  <si>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</si>
  <si>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</si>
  <si>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</si>
  <si>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</si>
  <si>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</si>
  <si>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</si>
  <si>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</si>
  <si>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</si>
  <si>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</si>
  <si>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</si>
  <si>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</si>
  <si>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</si>
  <si>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</si>
  <si>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</si>
  <si>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</si>
  <si>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</si>
  <si>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</si>
  <si>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</si>
  <si>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</si>
  <si>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</si>
  <si>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</si>
  <si>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</si>
  <si>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</si>
  <si>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</si>
  <si>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</si>
  <si>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</si>
  <si>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</si>
  <si>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</si>
  <si>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</si>
  <si>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</si>
  <si>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</si>
  <si>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</si>
  <si>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</si>
  <si>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</si>
  <si>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</si>
  <si>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</si>
  <si>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</si>
  <si>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</si>
  <si>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</si>
  <si>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</si>
  <si>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</si>
  <si>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</si>
  <si>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</si>
  <si>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</si>
  <si>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</si>
  <si>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</si>
  <si>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</si>
  <si>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</si>
  <si>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</si>
  <si>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</si>
  <si>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</si>
  <si>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</si>
  <si>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</si>
  <si>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</si>
  <si>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</si>
  <si>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</si>
  <si>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</si>
  <si>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</si>
  <si>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</si>
  <si>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</si>
  <si>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</si>
  <si>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</si>
  <si>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</si>
  <si>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</si>
  <si>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</si>
  <si>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</si>
  <si>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</si>
  <si>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</si>
  <si>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</si>
  <si>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</si>
  <si>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</si>
  <si>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</si>
  <si>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</si>
  <si>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</si>
  <si>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</si>
  <si>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</si>
  <si>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</si>
  <si>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</si>
  <si>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</si>
  <si>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</si>
  <si>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</si>
  <si>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</si>
  <si>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</si>
  <si>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</si>
  <si>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</si>
  <si>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</si>
  <si>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</si>
  <si>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</si>
  <si>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</si>
  <si>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</si>
  <si>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</si>
  <si>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</si>
  <si>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</si>
  <si>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</si>
  <si>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</si>
  <si>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</si>
  <si>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</si>
  <si>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</si>
  <si>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</si>
  <si>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</si>
  <si>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</si>
  <si>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</si>
  <si>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</si>
  <si>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</si>
  <si>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</si>
  <si>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</si>
  <si>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</si>
  <si>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</si>
  <si>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</si>
  <si>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</si>
  <si>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</si>
  <si>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</si>
  <si>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</si>
  <si>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</si>
  <si>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</si>
  <si>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</si>
  <si>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</si>
  <si>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</si>
  <si>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</si>
  <si>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</si>
  <si>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</si>
  <si>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</si>
  <si>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</si>
  <si>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</si>
  <si>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</si>
  <si>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</si>
  <si>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</si>
  <si>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</si>
  <si>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</si>
  <si>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</si>
  <si>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</si>
  <si>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</si>
  <si>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</si>
  <si>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</si>
  <si>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</si>
  <si>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</si>
  <si>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</si>
  <si>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</si>
  <si>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</si>
  <si>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</si>
  <si>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</si>
  <si>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</si>
  <si>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</si>
  <si>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</si>
  <si>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</si>
  <si>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</si>
  <si>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</si>
  <si>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</si>
  <si>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</si>
  <si>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</si>
  <si>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</si>
  <si>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</si>
  <si>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</si>
  <si>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</si>
  <si>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</si>
  <si>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</si>
  <si>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</si>
  <si>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</si>
  <si>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</si>
  <si>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</si>
  <si>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</si>
  <si>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</si>
  <si>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</si>
  <si>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</si>
  <si>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</si>
  <si>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</si>
  <si>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</si>
  <si>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</si>
  <si>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</si>
  <si>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</si>
  <si>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</si>
  <si>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</si>
  <si>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</si>
  <si>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</si>
  <si>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</si>
  <si>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</si>
  <si>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</si>
  <si>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</si>
  <si>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</si>
  <si>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</si>
  <si>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</si>
  <si>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</si>
  <si>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</si>
  <si>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</si>
  <si>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</si>
  <si>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</si>
  <si>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</si>
  <si>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</si>
  <si>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</si>
  <si>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</si>
  <si>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</si>
  <si>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</si>
  <si>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</si>
  <si>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</si>
  <si>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</si>
  <si>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</si>
  <si>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</si>
  <si>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</si>
  <si>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</si>
  <si>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</si>
  <si>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</si>
  <si>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</si>
  <si>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</si>
  <si>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</si>
  <si>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</si>
  <si>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</si>
  <si>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</si>
  <si>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</si>
  <si>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</si>
  <si>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</si>
  <si>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</si>
  <si>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</si>
  <si>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</si>
  <si>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</si>
  <si>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</si>
  <si>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</si>
  <si>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</si>
  <si>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</si>
  <si>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</si>
  <si>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</si>
  <si>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</si>
  <si>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</si>
  <si>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</si>
  <si>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</si>
  <si>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</si>
  <si>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</si>
  <si>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</si>
  <si>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</si>
  <si>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</si>
  <si>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</si>
  <si>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</si>
  <si>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</si>
  <si>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</si>
  <si>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</si>
  <si>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</si>
  <si>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</si>
  <si>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</si>
  <si>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</si>
  <si>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</si>
  <si>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</si>
  <si>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</si>
  <si>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</si>
  <si>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</si>
  <si>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</si>
  <si>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</si>
  <si>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</si>
  <si>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</si>
  <si>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</si>
  <si>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</si>
  <si>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</si>
  <si>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</si>
  <si>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</si>
  <si>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</si>
  <si>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</si>
  <si>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</si>
  <si>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</si>
  <si>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</si>
  <si>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</si>
  <si>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</si>
  <si>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</si>
  <si>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</si>
  <si>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</si>
  <si>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</si>
  <si>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</si>
  <si>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</si>
  <si>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</si>
  <si>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</si>
  <si>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</si>
  <si>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</si>
  <si>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</si>
  <si>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</si>
  <si>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</si>
  <si>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</si>
  <si>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</si>
  <si>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</si>
  <si>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</si>
  <si>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</si>
  <si>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</si>
  <si>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</si>
  <si>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</si>
  <si>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</si>
  <si>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</si>
  <si>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</si>
  <si>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</si>
  <si>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</si>
  <si>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</si>
  <si>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</si>
  <si>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</si>
  <si>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</si>
  <si>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</si>
  <si>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</si>
  <si>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</si>
  <si>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</si>
  <si>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</si>
  <si>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</si>
  <si>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</si>
  <si>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</si>
  <si>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</si>
  <si>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</si>
  <si>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</si>
  <si>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</si>
  <si>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</si>
  <si>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</si>
  <si>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</si>
  <si>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</si>
  <si>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</si>
  <si>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</si>
  <si>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</si>
  <si>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</si>
  <si>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</si>
  <si>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</si>
  <si>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</si>
  <si>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</si>
  <si>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</si>
  <si>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</si>
  <si>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</si>
  <si>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</si>
  <si>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</si>
  <si>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</si>
  <si>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</si>
  <si>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</si>
  <si>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</si>
  <si>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</si>
  <si>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</si>
  <si>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</si>
  <si>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</si>
  <si>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</si>
  <si>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</si>
  <si>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</si>
  <si>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</si>
  <si>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</si>
  <si>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</si>
  <si>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</si>
  <si>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</si>
  <si>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</si>
  <si>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</si>
  <si>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</si>
  <si>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</si>
  <si>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</si>
  <si>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</si>
  <si>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</si>
  <si>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</si>
  <si>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</si>
  <si>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</si>
  <si>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</si>
  <si>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</si>
  <si>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</si>
  <si>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</si>
  <si>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</si>
  <si>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</si>
  <si>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</si>
  <si>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</si>
  <si>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</si>
  <si>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</si>
  <si>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</si>
  <si>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</si>
  <si>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</si>
  <si>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</si>
  <si>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</si>
  <si>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</si>
  <si>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</si>
  <si>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</si>
  <si>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</si>
  <si>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</si>
  <si>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</si>
  <si>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</si>
  <si>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</si>
  <si>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</si>
  <si>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</si>
  <si>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</si>
  <si>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</si>
  <si>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</si>
  <si>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</si>
  <si>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</si>
  <si>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</si>
  <si>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</si>
  <si>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</si>
  <si>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</si>
  <si>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</si>
  <si>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</si>
  <si>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</si>
  <si>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</si>
  <si>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</si>
  <si>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</si>
  <si>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</si>
  <si>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</si>
  <si>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</si>
  <si>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</si>
  <si>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</si>
  <si>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</si>
  <si>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</si>
  <si>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</si>
  <si>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</si>
  <si>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</si>
  <si>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</si>
  <si>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</si>
  <si>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</si>
  <si>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</si>
  <si>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</si>
  <si>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</si>
  <si>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</si>
  <si>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</si>
  <si>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</si>
  <si>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</si>
  <si>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</si>
  <si>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</si>
  <si>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</si>
  <si>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</si>
  <si>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</si>
  <si>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</si>
  <si>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</si>
  <si>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</si>
  <si>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</si>
  <si>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</si>
  <si>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</si>
  <si>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</si>
  <si>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</si>
  <si>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</si>
  <si>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</si>
  <si>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</si>
  <si>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</si>
  <si>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</si>
  <si>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</si>
  <si>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</si>
  <si>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</si>
  <si>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</si>
  <si>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</si>
  <si>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</si>
  <si>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</si>
  <si>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</si>
  <si>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</si>
  <si>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</si>
  <si>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</si>
  <si>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</si>
  <si>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</si>
  <si>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</si>
  <si>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</si>
  <si>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</si>
  <si>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</si>
  <si>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</si>
  <si>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</si>
  <si>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</si>
  <si>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</si>
  <si>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</si>
  <si>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</si>
  <si>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</si>
  <si>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</si>
  <si>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</si>
  <si>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</si>
  <si>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</si>
  <si>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</si>
  <si>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</si>
  <si>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</si>
  <si>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</si>
  <si>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</si>
  <si>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</si>
  <si>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</si>
  <si>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</si>
  <si>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</si>
  <si>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</si>
  <si>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</si>
  <si>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</si>
  <si>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</si>
  <si>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</si>
  <si>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</si>
  <si>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</si>
  <si>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</si>
  <si>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</si>
  <si>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</si>
  <si>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</si>
  <si>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</si>
  <si>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</si>
  <si>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</si>
  <si>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</si>
  <si>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</si>
  <si>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</si>
  <si>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</si>
  <si>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</si>
  <si>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</si>
  <si>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</si>
  <si>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</si>
  <si>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</si>
  <si>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</si>
  <si>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</si>
  <si>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</si>
  <si>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</si>
  <si>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</si>
  <si>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</si>
  <si>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</si>
  <si>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</si>
  <si>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</si>
  <si>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</si>
  <si>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</si>
  <si>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</si>
  <si>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</si>
  <si>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</si>
  <si>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</si>
  <si>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</si>
  <si>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</si>
  <si>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</si>
  <si>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</si>
  <si>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</si>
  <si>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</si>
  <si>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</si>
  <si>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</si>
  <si>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</si>
  <si>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</si>
  <si>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</si>
  <si>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</si>
  <si>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</si>
  <si>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</si>
  <si>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</si>
  <si>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</si>
  <si>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</si>
  <si>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</si>
  <si>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</si>
  <si>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</si>
  <si>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</si>
  <si>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</si>
  <si>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</si>
  <si>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</si>
  <si>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</si>
  <si>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</si>
  <si>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</si>
  <si>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</si>
  <si>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</si>
  <si>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</si>
  <si>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</si>
  <si>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</si>
  <si>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</si>
  <si>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</si>
  <si>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</si>
  <si>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</si>
  <si>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</si>
  <si>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</si>
  <si>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</si>
  <si>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</si>
  <si>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</si>
  <si>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</si>
  <si>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</si>
  <si>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</si>
  <si>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</si>
  <si>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</si>
  <si>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</si>
  <si>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</si>
  <si>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</si>
  <si>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</si>
  <si>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</si>
  <si>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</si>
  <si>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</si>
  <si>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</si>
  <si>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</si>
  <si>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</si>
  <si>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</si>
  <si>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</si>
  <si>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</si>
  <si>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</si>
  <si>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</si>
  <si>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</si>
  <si>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</si>
  <si>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</si>
  <si>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</si>
  <si>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</si>
  <si>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</si>
  <si>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</si>
  <si>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</si>
  <si>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</si>
  <si>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</si>
  <si>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</si>
  <si>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</si>
  <si>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</si>
  <si>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</si>
  <si>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</si>
  <si>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</si>
  <si>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</si>
  <si>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</si>
  <si>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</si>
  <si>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</si>
  <si>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</si>
  <si>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</si>
  <si>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</si>
  <si>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</si>
  <si>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</si>
  <si>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</si>
  <si>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</si>
  <si>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</si>
  <si>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</si>
  <si>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</si>
  <si>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</si>
  <si>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</si>
  <si>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</si>
  <si>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</si>
  <si>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</si>
  <si>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</si>
  <si>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</si>
  <si>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</si>
  <si>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</si>
  <si>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</si>
  <si>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</si>
  <si>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</si>
  <si>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</si>
  <si>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</si>
  <si>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</si>
  <si>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</si>
  <si>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</si>
  <si>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</si>
  <si>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</si>
  <si>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</si>
  <si>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</si>
  <si>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</si>
  <si>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</si>
  <si>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</si>
  <si>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</si>
  <si>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</si>
  <si>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</si>
  <si>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</si>
  <si>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</si>
  <si>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</si>
  <si>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</si>
  <si>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</si>
  <si>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</si>
  <si>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</si>
  <si>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</si>
  <si>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</si>
  <si>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</si>
  <si>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</si>
  <si>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</si>
  <si>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</si>
  <si>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</si>
  <si>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</si>
  <si>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</si>
  <si>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</si>
  <si>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</si>
  <si>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</si>
  <si>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</si>
  <si>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</si>
  <si>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</si>
  <si>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</si>
  <si>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</si>
  <si>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</si>
  <si>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</si>
  <si>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</si>
  <si>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</si>
  <si>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</si>
  <si>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</si>
  <si>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</si>
  <si>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</si>
  <si>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</si>
  <si>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</si>
  <si>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</si>
  <si>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</si>
  <si>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</si>
  <si>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</si>
  <si>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</si>
  <si>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</si>
  <si>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</si>
  <si>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</si>
  <si>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</si>
  <si>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</si>
  <si>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</si>
  <si>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</si>
  <si>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</si>
  <si>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</si>
  <si>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</si>
  <si>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</si>
  <si>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</si>
  <si>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</si>
  <si>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</si>
  <si>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</si>
  <si>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</si>
  <si>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</si>
  <si>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</si>
  <si>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</si>
  <si>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</si>
  <si>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</si>
  <si>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</si>
  <si>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</si>
  <si>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</si>
  <si>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</si>
  <si>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</si>
  <si>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</si>
  <si>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</si>
  <si>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</si>
  <si>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</si>
  <si>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</si>
  <si>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</si>
  <si>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</si>
  <si>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</si>
  <si>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</si>
  <si>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</si>
  <si>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</si>
  <si>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</si>
  <si>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</si>
  <si>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</si>
  <si>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</si>
  <si>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</si>
  <si>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</si>
  <si>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</si>
  <si>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</si>
  <si>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</si>
  <si>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</si>
  <si>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</si>
  <si>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</si>
  <si>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</si>
  <si>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</si>
  <si>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</si>
  <si>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</si>
  <si>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</si>
  <si>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</si>
  <si>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</si>
  <si>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</si>
  <si>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</si>
  <si>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</si>
  <si>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</si>
  <si>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</si>
  <si>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</si>
  <si>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</si>
  <si>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</si>
  <si>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</si>
  <si>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</si>
  <si>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</si>
  <si>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</si>
  <si>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</si>
  <si>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</si>
  <si>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</si>
  <si>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</si>
  <si>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</si>
  <si>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</si>
  <si>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</si>
  <si>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</si>
  <si>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</si>
  <si>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</si>
  <si>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</si>
  <si>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</si>
  <si>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</si>
  <si>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</si>
  <si>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</si>
  <si>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</si>
  <si>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</si>
  <si>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</si>
  <si>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</si>
  <si>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</si>
  <si>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</si>
  <si>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</si>
  <si>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</si>
  <si>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</si>
  <si>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</si>
  <si>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</si>
  <si>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</si>
  <si>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</si>
  <si>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</si>
  <si>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</si>
  <si>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</si>
  <si>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</si>
  <si>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</si>
  <si>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</si>
  <si>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</si>
  <si>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</si>
  <si>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</si>
  <si>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</si>
  <si>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</si>
  <si>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</si>
  <si>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</si>
  <si>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</si>
  <si>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</si>
  <si>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</si>
  <si>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</si>
  <si>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</si>
  <si>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</si>
  <si>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</si>
  <si>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</si>
  <si>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</si>
  <si>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</si>
  <si>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</si>
  <si>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</si>
  <si>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</si>
  <si>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</si>
  <si>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</si>
  <si>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</si>
  <si>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</si>
  <si>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</si>
  <si>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</si>
  <si>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</si>
  <si>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</si>
  <si>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</si>
  <si>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</si>
  <si>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</si>
  <si>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</si>
  <si>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</si>
  <si>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</si>
  <si>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</si>
  <si>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</si>
  <si>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</si>
  <si>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</si>
  <si>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</si>
  <si>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</si>
  <si>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</si>
  <si>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</si>
  <si>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</si>
  <si>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</si>
  <si>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</si>
  <si>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</si>
  <si>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</si>
  <si>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</si>
  <si>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</si>
  <si>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</si>
  <si>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</si>
  <si>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</si>
  <si>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</si>
  <si>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</si>
  <si>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</si>
  <si>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</si>
  <si>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</si>
  <si>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</si>
  <si>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</si>
  <si>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</si>
  <si>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</si>
  <si>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</si>
  <si>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</si>
  <si>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</si>
  <si>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</si>
  <si>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</si>
  <si>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</si>
  <si>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</si>
  <si>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</si>
  <si>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</si>
  <si>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</si>
  <si>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</si>
  <si>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</si>
  <si>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</si>
  <si>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</si>
  <si>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</si>
  <si>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</si>
  <si>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</si>
  <si>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</si>
  <si>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</si>
  <si>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</si>
  <si>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</si>
  <si>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</si>
  <si>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</si>
  <si>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</si>
  <si>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</si>
  <si>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</si>
  <si>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</si>
  <si>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</si>
  <si>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</si>
  <si>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</si>
  <si>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</si>
  <si>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</si>
  <si>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</si>
  <si>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</si>
  <si>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</si>
  <si>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</si>
  <si>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</si>
  <si>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</si>
  <si>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</si>
  <si>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</si>
  <si>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</si>
  <si>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</si>
  <si>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</si>
  <si>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</si>
  <si>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</si>
  <si>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</si>
  <si>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</si>
  <si>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</si>
  <si>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</si>
  <si>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</si>
  <si>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</si>
  <si>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</si>
  <si>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</si>
  <si>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</si>
  <si>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</si>
  <si>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</si>
  <si>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</si>
  <si>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</si>
  <si>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</si>
  <si>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</si>
  <si>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</si>
  <si>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</si>
  <si>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</si>
  <si>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</si>
  <si>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</si>
  <si>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</si>
  <si>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</si>
  <si>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</si>
  <si>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</si>
  <si>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</si>
  <si>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</si>
  <si>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</si>
  <si>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</si>
  <si>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</si>
  <si>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</si>
  <si>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</si>
  <si>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</si>
  <si>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</si>
  <si>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</si>
  <si>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</si>
  <si>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</si>
  <si>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</si>
  <si>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</si>
  <si>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</si>
  <si>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</si>
  <si>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</si>
  <si>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</si>
  <si>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</si>
  <si>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</si>
  <si>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</si>
  <si>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</si>
  <si>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</si>
  <si>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</si>
  <si>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</si>
  <si>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</si>
  <si>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</si>
  <si>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</si>
  <si>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</si>
  <si>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</si>
  <si>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</si>
  <si>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</si>
  <si>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</si>
  <si>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</si>
  <si>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</si>
  <si>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</si>
  <si>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</si>
  <si>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</si>
  <si>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</si>
  <si>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</si>
  <si>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</si>
  <si>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</si>
  <si>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</si>
  <si>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</si>
  <si>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</si>
  <si>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</si>
  <si>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</si>
  <si>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</si>
  <si>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</si>
  <si>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</si>
  <si>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</si>
  <si>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</si>
  <si>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</si>
  <si>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</si>
  <si>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</si>
  <si>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</si>
  <si>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</si>
  <si>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</si>
  <si>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</si>
  <si>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</si>
  <si>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</si>
  <si>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</si>
  <si>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</si>
  <si>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</si>
  <si>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</si>
  <si>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</si>
  <si>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</si>
  <si>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</si>
  <si>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</si>
  <si>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</si>
  <si>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</si>
  <si>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</si>
  <si>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</si>
  <si>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</si>
  <si>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</si>
  <si>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</si>
  <si>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</si>
  <si>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</si>
  <si>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</si>
  <si>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</si>
  <si>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</si>
  <si>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</si>
  <si>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</si>
  <si>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</si>
  <si>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</si>
  <si>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</si>
  <si>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</si>
  <si>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</si>
  <si>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</si>
  <si>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</si>
  <si>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</si>
  <si>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</si>
  <si>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</si>
  <si>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</si>
  <si>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</si>
  <si>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</si>
  <si>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</si>
  <si>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</si>
  <si>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</si>
  <si>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</si>
  <si>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</si>
  <si>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</si>
  <si>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</si>
  <si>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</si>
  <si>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</si>
  <si>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</si>
  <si>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</si>
  <si>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</si>
  <si>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</si>
  <si>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</si>
  <si>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</si>
  <si>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</si>
  <si>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</si>
  <si>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</si>
  <si>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</si>
  <si>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</si>
  <si>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</si>
  <si>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</si>
  <si>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</si>
  <si>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</si>
  <si>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</si>
  <si>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</si>
  <si>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</si>
  <si>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</si>
  <si>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</si>
  <si>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</si>
  <si>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</si>
  <si>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</si>
  <si>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</si>
  <si>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</si>
  <si>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</si>
  <si>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</si>
  <si>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</si>
  <si>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</si>
  <si>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</si>
  <si>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</si>
  <si>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</si>
  <si>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</si>
  <si>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</si>
  <si>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</si>
  <si>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</si>
  <si>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</si>
  <si>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</si>
  <si>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</si>
  <si>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</si>
  <si>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</si>
  <si>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</si>
  <si>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</si>
  <si>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</si>
  <si>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</si>
  <si>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</si>
  <si>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</si>
  <si>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</si>
  <si>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</si>
  <si>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</si>
  <si>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</si>
  <si>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</si>
  <si>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</si>
  <si>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</si>
  <si>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</si>
  <si>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</si>
  <si>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</si>
  <si>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</si>
  <si>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</si>
  <si>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</si>
  <si>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</si>
  <si>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</si>
  <si>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</si>
  <si>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</si>
  <si>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</si>
  <si>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</si>
  <si>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</si>
  <si>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</si>
  <si>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</si>
  <si>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</si>
  <si>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</si>
  <si>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</si>
  <si>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</si>
  <si>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</si>
  <si>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</si>
  <si>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</si>
  <si>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</si>
  <si>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</si>
  <si>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</si>
  <si>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</si>
  <si>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</si>
  <si>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</si>
  <si>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</si>
  <si>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</si>
  <si>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</si>
  <si>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</si>
  <si>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</si>
  <si>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</si>
  <si>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</si>
  <si>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</si>
  <si>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</si>
  <si>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</si>
  <si>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</si>
  <si>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</si>
  <si>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</si>
  <si>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</si>
  <si>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</si>
  <si>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</si>
  <si>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</si>
  <si>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</si>
  <si>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</si>
  <si>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</si>
  <si>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</si>
  <si>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</si>
  <si>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</si>
  <si>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</si>
  <si>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</si>
  <si>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</si>
  <si>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</si>
  <si>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</si>
  <si>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</si>
  <si>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</si>
  <si>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</si>
  <si>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</si>
  <si>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</si>
  <si>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</si>
  <si>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</si>
  <si>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</si>
  <si>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</si>
  <si>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</si>
  <si>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</si>
  <si>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</si>
  <si>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</si>
  <si>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</si>
  <si>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</si>
  <si>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</si>
  <si>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</si>
  <si>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</si>
  <si>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</si>
  <si>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</si>
  <si>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</si>
  <si>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</si>
  <si>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</si>
  <si>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</si>
  <si>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</si>
  <si>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</si>
  <si>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</si>
  <si>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</si>
  <si>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</si>
  <si>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</si>
  <si>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</si>
  <si>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</si>
  <si>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</si>
  <si>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</si>
  <si>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</si>
  <si>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</si>
  <si>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</si>
  <si>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</si>
  <si>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</si>
  <si>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</si>
  <si>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</si>
  <si>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</si>
  <si>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</si>
  <si>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</si>
  <si>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</si>
  <si>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</si>
  <si>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</si>
  <si>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</si>
  <si>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</si>
  <si>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</si>
  <si>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</si>
  <si>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</si>
  <si>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</si>
  <si>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</si>
  <si>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</si>
  <si>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</si>
  <si>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</si>
  <si>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</si>
  <si>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</si>
  <si>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</si>
  <si>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</si>
  <si>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</si>
  <si>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</si>
  <si>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</si>
  <si>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</si>
  <si>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</si>
  <si>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</si>
  <si>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</si>
  <si>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</si>
  <si>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</si>
  <si>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</si>
  <si>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</si>
  <si>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</si>
  <si>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</si>
  <si>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</si>
  <si>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</si>
  <si>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</si>
  <si>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</si>
  <si>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</si>
  <si>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</si>
  <si>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</si>
  <si>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</si>
  <si>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</si>
  <si>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</si>
  <si>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</si>
  <si>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</si>
  <si>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</si>
  <si>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</si>
  <si>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</si>
  <si>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</si>
  <si>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</si>
  <si>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</si>
  <si>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</si>
  <si>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</si>
  <si>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</si>
  <si>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</si>
  <si>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</si>
  <si>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</si>
  <si>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</si>
  <si>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</si>
  <si>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</si>
  <si>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</si>
  <si>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</si>
  <si>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</si>
  <si>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</si>
  <si>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</si>
  <si>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</si>
  <si>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</si>
  <si>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</si>
  <si>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</si>
  <si>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</si>
  <si>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</si>
  <si>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</si>
  <si>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</si>
  <si>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</si>
  <si>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</si>
  <si>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</si>
  <si>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</si>
  <si>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</si>
  <si>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</si>
  <si>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</si>
  <si>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</si>
  <si>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</si>
  <si>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</si>
  <si>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</si>
  <si>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</si>
  <si>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</si>
  <si>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</si>
  <si>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</si>
  <si>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</si>
  <si>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</si>
  <si>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</si>
  <si>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</si>
  <si>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</si>
  <si>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</si>
  <si>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</si>
  <si>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</si>
  <si>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</si>
  <si>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</si>
  <si>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</si>
  <si>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</si>
  <si>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</si>
  <si>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</si>
  <si>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</si>
  <si>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</si>
  <si>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</si>
  <si>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</si>
  <si>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</si>
  <si>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</si>
  <si>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</si>
  <si>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</si>
  <si>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</si>
  <si>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</si>
  <si>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</si>
  <si>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</si>
  <si>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</si>
  <si>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</si>
  <si>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</si>
  <si>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</si>
  <si>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</si>
  <si>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</si>
  <si>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</si>
  <si>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</si>
  <si>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</si>
  <si>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</si>
  <si>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</si>
  <si>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</si>
  <si>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</si>
  <si>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</si>
  <si>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</si>
  <si>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</si>
  <si>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</si>
  <si>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</si>
  <si>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</si>
  <si>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</si>
  <si>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</si>
  <si>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</si>
  <si>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</si>
  <si>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</si>
  <si>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</si>
  <si>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</si>
  <si>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</si>
  <si>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</si>
  <si>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</si>
  <si>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</si>
  <si>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</si>
  <si>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</si>
  <si>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</si>
  <si>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</si>
  <si>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</si>
  <si>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</si>
  <si>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</si>
  <si>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</si>
  <si>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</si>
  <si>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</si>
  <si>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</si>
  <si>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</si>
  <si>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</si>
  <si>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</si>
  <si>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</si>
  <si>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</si>
  <si>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</si>
  <si>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</si>
  <si>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</si>
  <si>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</si>
  <si>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</si>
  <si>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</si>
  <si>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</si>
  <si>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</si>
  <si>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</si>
  <si>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</si>
  <si>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</si>
  <si>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</si>
  <si>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</si>
  <si>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</si>
  <si>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</si>
  <si>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</si>
  <si>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</si>
  <si>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</si>
  <si>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</si>
  <si>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</si>
  <si>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</si>
  <si>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</si>
  <si>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</si>
  <si>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</si>
  <si>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</si>
  <si>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</si>
  <si>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</si>
  <si>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</si>
  <si>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</si>
  <si>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</si>
  <si>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</si>
  <si>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</si>
  <si>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</si>
  <si>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</si>
  <si>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</si>
  <si>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</si>
  <si>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</si>
  <si>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</si>
  <si>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</si>
  <si>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</si>
  <si>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</si>
  <si>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</si>
  <si>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</si>
  <si>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</si>
  <si>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</si>
  <si>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</si>
  <si>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</si>
  <si>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</si>
  <si>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</si>
  <si>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</si>
  <si>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</si>
  <si>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</si>
  <si>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</si>
  <si>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</si>
  <si>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</si>
  <si>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</si>
  <si>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</si>
  <si>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</si>
  <si>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</si>
  <si>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</si>
  <si>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</si>
  <si>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</si>
  <si>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</si>
  <si>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</si>
  <si>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</si>
  <si>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</si>
  <si>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</si>
  <si>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</si>
  <si>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</si>
  <si>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</si>
  <si>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</si>
  <si>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</si>
  <si>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</si>
  <si>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</si>
  <si>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</si>
  <si>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</si>
  <si>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</si>
  <si>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</si>
  <si>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</si>
  <si>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</si>
  <si>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</si>
  <si>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</si>
  <si>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</si>
  <si>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</si>
  <si>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</si>
  <si>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</si>
  <si>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</si>
  <si>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</si>
  <si>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</si>
  <si>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</si>
  <si>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</si>
  <si>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</si>
  <si>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</si>
  <si>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</si>
  <si>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</si>
  <si>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</si>
  <si>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</si>
  <si>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</si>
  <si>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</si>
  <si>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</si>
  <si>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</si>
  <si>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</si>
  <si>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</si>
  <si>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</si>
  <si>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</si>
  <si>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</si>
  <si>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</si>
  <si>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</si>
  <si>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</si>
  <si>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</si>
  <si>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</si>
  <si>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</si>
  <si>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</si>
  <si>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</si>
  <si>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</si>
  <si>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</si>
  <si>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</si>
  <si>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</si>
  <si>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</si>
  <si>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</si>
  <si>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</si>
  <si>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</si>
  <si>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</si>
  <si>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</si>
  <si>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</si>
  <si>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</si>
  <si>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</si>
  <si>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</si>
  <si>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</si>
  <si>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</si>
  <si>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</si>
  <si>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</si>
  <si>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</si>
  <si>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</si>
  <si>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</si>
  <si>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</si>
  <si>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</si>
  <si>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</si>
  <si>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</si>
  <si>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</si>
  <si>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</si>
  <si>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</si>
  <si>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</si>
  <si>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</si>
  <si>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</si>
  <si>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</si>
  <si>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</si>
  <si>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</si>
  <si>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</si>
  <si>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</si>
  <si>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</si>
  <si>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</si>
  <si>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</si>
  <si>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</si>
  <si>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</si>
  <si>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</si>
  <si>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</si>
  <si>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</si>
  <si>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</si>
  <si>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</si>
  <si>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</si>
  <si>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</si>
  <si>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</si>
  <si>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</si>
  <si>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</si>
  <si>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</si>
  <si>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</si>
  <si>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</si>
  <si>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</si>
  <si>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</si>
  <si>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</si>
  <si>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</si>
  <si>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</si>
  <si>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</si>
  <si>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</si>
  <si>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</si>
  <si>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</si>
  <si>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</si>
  <si>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</si>
  <si>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</si>
  <si>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</si>
  <si>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</si>
  <si>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</si>
  <si>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</si>
  <si>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</si>
  <si>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</si>
  <si>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</si>
  <si>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</si>
  <si>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</si>
  <si>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</si>
  <si>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</si>
  <si>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</si>
  <si>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</si>
  <si>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</si>
  <si>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</si>
  <si>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</si>
  <si>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</si>
  <si>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</si>
  <si>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</si>
  <si>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</si>
  <si>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</si>
  <si>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</si>
  <si>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</si>
  <si>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</si>
  <si>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</si>
  <si>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</si>
  <si>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</si>
  <si>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</si>
  <si>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</si>
  <si>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</si>
  <si>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</si>
  <si>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</si>
  <si>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</si>
  <si>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</si>
  <si>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</si>
  <si>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</si>
  <si>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</si>
  <si>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</si>
  <si>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</si>
  <si>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</si>
  <si>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</si>
  <si>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</si>
  <si>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</si>
  <si>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</si>
  <si>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</si>
  <si>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</si>
  <si>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</si>
  <si>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</si>
  <si>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</si>
  <si>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</si>
  <si>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</si>
  <si>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</si>
  <si>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</si>
  <si>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</si>
  <si>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</si>
  <si>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</si>
  <si>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</si>
  <si>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</si>
  <si>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</si>
  <si>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</si>
  <si>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</si>
  <si>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</si>
  <si>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</si>
  <si>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</si>
  <si>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</si>
  <si>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</si>
  <si>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</si>
  <si>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</si>
  <si>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</si>
  <si>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</si>
  <si>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</si>
  <si>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</si>
  <si>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</si>
  <si>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</si>
  <si>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</si>
  <si>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</si>
  <si>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</si>
  <si>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</si>
  <si>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</si>
  <si>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</si>
  <si>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</si>
  <si>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</si>
  <si>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</si>
  <si>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</si>
  <si>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</si>
  <si>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</si>
  <si>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</si>
  <si>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</si>
  <si>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</si>
  <si>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</si>
  <si>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</si>
  <si>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</si>
  <si>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</si>
  <si>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</si>
  <si>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</si>
  <si>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</si>
  <si>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</si>
  <si>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</si>
  <si>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</si>
  <si>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</si>
  <si>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</si>
  <si>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</si>
  <si>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</si>
  <si>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</si>
  <si>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</si>
  <si>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</si>
  <si>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</si>
  <si>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</si>
  <si>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</si>
  <si>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</si>
  <si>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</si>
  <si>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</si>
  <si>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</si>
  <si>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</si>
  <si>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</si>
  <si>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</si>
  <si>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</si>
  <si>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</si>
  <si>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</si>
  <si>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</si>
  <si>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</si>
  <si>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</si>
  <si>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</si>
  <si>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</si>
  <si>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</si>
  <si>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</si>
  <si>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</si>
  <si>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</si>
  <si>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</si>
  <si>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</si>
  <si>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</si>
  <si>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</si>
  <si>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</si>
  <si>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</si>
  <si>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</si>
  <si>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</si>
  <si>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</si>
  <si>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</si>
  <si>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</si>
  <si>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</si>
  <si>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</si>
  <si>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</si>
  <si>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</si>
  <si>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</si>
  <si>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</si>
  <si>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</si>
  <si>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</si>
  <si>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</si>
  <si>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</si>
  <si>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</si>
  <si>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</si>
  <si>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</si>
  <si>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</si>
  <si>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</si>
  <si>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</si>
  <si>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</si>
  <si>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</si>
  <si>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</si>
  <si>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</si>
  <si>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</si>
  <si>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</si>
  <si>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</si>
  <si>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</si>
  <si>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</si>
  <si>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</si>
  <si>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</si>
  <si>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</si>
  <si>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</si>
  <si>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</si>
  <si>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</si>
  <si>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</si>
  <si>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</si>
  <si>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</si>
  <si>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</si>
  <si>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</si>
  <si>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</si>
  <si>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</si>
  <si>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</si>
  <si>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</si>
  <si>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</si>
  <si>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</si>
  <si>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</si>
  <si>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</si>
  <si>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</si>
  <si>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</si>
  <si>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</si>
  <si>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</si>
  <si>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</si>
  <si>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</si>
  <si>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</si>
  <si>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</si>
  <si>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</si>
  <si>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</si>
  <si>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</si>
  <si>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</si>
  <si>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</si>
  <si>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</si>
  <si>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</si>
  <si>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</si>
  <si>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</si>
  <si>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</si>
  <si>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</si>
  <si>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</si>
  <si>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</si>
  <si>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</si>
  <si>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</si>
  <si>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</si>
  <si>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</si>
  <si>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</si>
  <si>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</si>
  <si>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</si>
  <si>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</si>
  <si>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</si>
  <si>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</si>
  <si>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</si>
  <si>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</si>
  <si>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</si>
  <si>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</si>
  <si>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</si>
  <si>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</si>
  <si>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</si>
  <si>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</si>
  <si>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</si>
  <si>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</si>
  <si>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</si>
  <si>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</si>
  <si>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</si>
  <si>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</si>
  <si>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</si>
  <si>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</si>
  <si>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</si>
  <si>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</si>
  <si>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</si>
  <si>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</si>
  <si>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</si>
  <si>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</si>
  <si>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</si>
  <si>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</si>
  <si>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</si>
  <si>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</si>
  <si>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</si>
  <si>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</si>
  <si>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</si>
  <si>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</si>
  <si>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</si>
  <si>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</si>
  <si>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</si>
  <si>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</si>
  <si>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</si>
  <si>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</si>
  <si>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</si>
  <si>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</si>
  <si>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</si>
  <si>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</si>
  <si>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</si>
  <si>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</si>
  <si>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</si>
  <si>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</si>
  <si>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</si>
  <si>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</si>
  <si>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</si>
  <si>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</si>
  <si>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</si>
  <si>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</si>
  <si>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</si>
  <si>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</si>
  <si>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</si>
  <si>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</si>
  <si>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</si>
  <si>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</si>
  <si>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</si>
  <si>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</si>
  <si>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</si>
  <si>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</si>
  <si>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</si>
  <si>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</si>
  <si>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</si>
  <si>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</si>
  <si>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</si>
  <si>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</si>
  <si>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</si>
  <si>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</si>
  <si>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</si>
  <si>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</si>
  <si>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</si>
  <si>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</si>
  <si>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</si>
  <si>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</si>
  <si>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</si>
  <si>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</si>
  <si>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</si>
  <si>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</si>
  <si>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</si>
  <si>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</si>
  <si>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</si>
  <si>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</si>
  <si>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</si>
  <si>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</si>
  <si>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</si>
  <si>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</si>
  <si>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</si>
  <si>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</si>
  <si>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</si>
  <si>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</si>
  <si>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</si>
  <si>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</si>
  <si>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</si>
  <si>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</si>
  <si>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</si>
  <si>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</si>
  <si>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</si>
  <si>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</si>
  <si>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</si>
  <si>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</si>
  <si>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</si>
  <si>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</si>
  <si>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</si>
  <si>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</si>
  <si>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</si>
  <si>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</si>
  <si>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</si>
  <si>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</si>
  <si>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</si>
  <si>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</si>
  <si>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</si>
  <si>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</si>
  <si>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</si>
  <si>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</si>
  <si>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</si>
  <si>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</si>
  <si>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</si>
  <si>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</si>
  <si>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</si>
  <si>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</si>
  <si>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</si>
  <si>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</si>
  <si>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</si>
  <si>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</si>
  <si>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</si>
  <si>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</si>
  <si>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</si>
  <si>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</si>
  <si>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</si>
  <si>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</si>
  <si>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</si>
  <si>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</si>
  <si>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</si>
  <si>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</si>
  <si>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</si>
  <si>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</si>
  <si>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</si>
  <si>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</si>
  <si>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</si>
  <si>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</si>
  <si>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</si>
  <si>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</si>
  <si>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</si>
  <si>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</si>
  <si>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</si>
  <si>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</si>
  <si>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</si>
  <si>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</si>
  <si>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</si>
  <si>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</si>
  <si>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</si>
  <si>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</si>
  <si>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</si>
  <si>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</si>
  <si>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</si>
  <si>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</si>
  <si>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</si>
  <si>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</si>
  <si>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</si>
  <si>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</si>
  <si>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</si>
  <si>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</si>
  <si>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</si>
  <si>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</si>
  <si>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</si>
  <si>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</si>
  <si>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</si>
  <si>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</si>
  <si>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</si>
  <si>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</si>
  <si>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</si>
  <si>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</si>
  <si>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</si>
  <si>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</si>
  <si>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</si>
  <si>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</si>
  <si>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</si>
  <si>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</si>
  <si>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</si>
  <si>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</si>
  <si>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</si>
  <si>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</si>
  <si>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</si>
  <si>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</si>
  <si>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</si>
  <si>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</si>
  <si>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</si>
  <si>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</si>
  <si>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</si>
  <si>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</si>
  <si>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</si>
  <si>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</si>
  <si>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</si>
  <si>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</si>
  <si>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</si>
  <si>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</si>
  <si>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</si>
  <si>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</si>
  <si>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</si>
  <si>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</si>
  <si>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</si>
  <si>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</si>
  <si>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</si>
  <si>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</si>
  <si>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</si>
  <si>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</si>
  <si>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</si>
  <si>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</si>
  <si>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</si>
  <si>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</si>
  <si>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</si>
  <si>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</si>
  <si>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</si>
  <si>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</si>
  <si>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</si>
  <si>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</si>
  <si>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</si>
  <si>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</si>
  <si>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</si>
  <si>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</si>
  <si>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</si>
  <si>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</si>
  <si>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</si>
  <si>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</si>
  <si>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</si>
  <si>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</si>
  <si>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</si>
  <si>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</si>
  <si>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</si>
  <si>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</si>
  <si>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</si>
  <si>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</si>
  <si>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</si>
  <si>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</si>
  <si>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</si>
  <si>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</si>
  <si>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</si>
  <si>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</si>
  <si>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</si>
  <si>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</si>
  <si>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</si>
  <si>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</si>
  <si>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</si>
  <si>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</si>
  <si>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</si>
  <si>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</si>
  <si>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</si>
  <si>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</si>
  <si>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</si>
  <si>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</si>
  <si>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</si>
  <si>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</si>
  <si>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</si>
  <si>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</si>
  <si>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</si>
  <si>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</si>
  <si>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</si>
  <si>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</si>
  <si>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</si>
  <si>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</si>
  <si>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</si>
  <si>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</si>
  <si>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</si>
  <si>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</si>
  <si>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</si>
  <si>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</si>
  <si>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</si>
  <si>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</si>
  <si>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</si>
  <si>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</si>
  <si>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</si>
  <si>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</si>
  <si>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</si>
  <si>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</si>
  <si>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</si>
  <si>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</si>
  <si>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</si>
  <si>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</si>
  <si>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</si>
  <si>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</si>
  <si>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</si>
  <si>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</si>
  <si>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</si>
  <si>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</si>
  <si>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</si>
  <si>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</si>
  <si>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</si>
  <si>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</si>
  <si>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</si>
  <si>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</si>
  <si>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</si>
  <si>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</si>
  <si>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</si>
  <si>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</si>
  <si>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</si>
  <si>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</si>
  <si>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</si>
  <si>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</si>
  <si>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</si>
  <si>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</si>
  <si>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</si>
  <si>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</si>
  <si>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</si>
  <si>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</si>
  <si>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</si>
  <si>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</si>
  <si>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</si>
  <si>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</si>
  <si>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</si>
  <si>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</si>
  <si>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</si>
  <si>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</si>
  <si>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</si>
  <si>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</si>
  <si>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</si>
  <si>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</si>
  <si>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</si>
  <si>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</si>
  <si>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</si>
  <si>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</si>
  <si>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</si>
  <si>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</si>
  <si>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</si>
  <si>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</si>
  <si>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</si>
  <si>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</si>
  <si>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</si>
  <si>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</si>
  <si>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</si>
  <si>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</si>
  <si>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</si>
  <si>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</si>
  <si>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</si>
  <si>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</si>
  <si>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</si>
  <si>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</si>
  <si>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</si>
  <si>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</si>
  <si>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</si>
  <si>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</si>
  <si>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</si>
  <si>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</si>
  <si>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</si>
  <si>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</si>
  <si>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</si>
  <si>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</si>
  <si>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</si>
  <si>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</si>
  <si>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</si>
  <si>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</si>
  <si>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</si>
  <si>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</si>
  <si>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</si>
  <si>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</si>
  <si>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</si>
  <si>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</si>
  <si>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</si>
  <si>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</si>
  <si>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</si>
  <si>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</si>
  <si>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</si>
  <si>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</si>
  <si>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</si>
  <si>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</si>
  <si>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</si>
  <si>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</si>
  <si>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</si>
  <si>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</si>
  <si>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</si>
  <si>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</si>
  <si>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</si>
  <si>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</si>
  <si>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</si>
  <si>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</si>
  <si>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</si>
  <si>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</si>
  <si>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</si>
  <si>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</si>
  <si>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</si>
  <si>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</si>
  <si>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</si>
  <si>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</si>
  <si>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</si>
  <si>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</si>
  <si>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</si>
  <si>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</si>
  <si>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</si>
  <si>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</si>
  <si>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</si>
  <si>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</si>
  <si>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</si>
  <si>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</si>
  <si>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</si>
  <si>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</si>
  <si>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</si>
  <si>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</si>
  <si>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</si>
  <si>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</si>
  <si>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</si>
  <si>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</si>
  <si>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</si>
  <si>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</si>
  <si>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</si>
  <si>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</si>
  <si>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</si>
  <si>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</si>
  <si>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</si>
  <si>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</si>
  <si>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</si>
  <si>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</si>
  <si>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</si>
  <si>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</si>
  <si>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</si>
  <si>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</si>
  <si>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</si>
  <si>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</si>
  <si>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</si>
  <si>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</si>
  <si>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</si>
  <si>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</si>
  <si>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</si>
  <si>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</si>
  <si>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</si>
  <si>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</si>
  <si>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</si>
  <si>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</si>
  <si>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</si>
  <si>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</si>
  <si>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</si>
  <si>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</si>
  <si>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</si>
  <si>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</si>
  <si>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</si>
  <si>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</si>
  <si>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</si>
  <si>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</si>
  <si>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</si>
  <si>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</si>
  <si>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</si>
  <si>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</si>
  <si>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</si>
  <si>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</si>
  <si>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</si>
  <si>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</si>
  <si>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</si>
  <si>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</si>
  <si>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</si>
  <si>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</si>
  <si>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</si>
  <si>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</si>
  <si>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</si>
  <si>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</si>
  <si>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</si>
  <si>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</si>
  <si>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</si>
  <si>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</si>
  <si>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</si>
  <si>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</si>
  <si>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</si>
  <si>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</si>
  <si>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</si>
  <si>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</si>
  <si>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</si>
  <si>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</si>
  <si>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</si>
  <si>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</si>
  <si>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</si>
  <si>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</si>
  <si>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</si>
  <si>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</si>
  <si>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</si>
  <si>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</si>
  <si>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</si>
  <si>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</si>
  <si>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</si>
  <si>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</si>
  <si>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</si>
  <si>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</si>
  <si>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</si>
  <si>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</si>
  <si>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</si>
  <si>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</si>
  <si>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</si>
  <si>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</si>
  <si>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</si>
  <si>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</si>
  <si>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</si>
  <si>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</si>
  <si>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</si>
  <si>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</si>
  <si>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</si>
  <si>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</si>
  <si>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</si>
  <si>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</si>
  <si>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</si>
  <si>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</si>
  <si>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</si>
  <si>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</si>
  <si>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</si>
  <si>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</si>
  <si>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</si>
  <si>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</si>
  <si>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</si>
  <si>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</si>
  <si>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</si>
  <si>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</si>
  <si>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</si>
  <si>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</si>
  <si>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</si>
  <si>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</si>
  <si>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</si>
  <si>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</si>
  <si>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</si>
  <si>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</si>
  <si>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</si>
  <si>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</si>
  <si>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</si>
  <si>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</si>
  <si>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</si>
  <si>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</si>
  <si>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</si>
  <si>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</si>
  <si>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</si>
  <si>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</si>
  <si>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</si>
  <si>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</si>
  <si>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</si>
  <si>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</si>
  <si>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</si>
  <si>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</si>
  <si>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</si>
  <si>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</si>
  <si>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</si>
  <si>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</si>
  <si>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</si>
  <si>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</si>
  <si>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</si>
  <si>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</si>
  <si>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</si>
  <si>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</si>
  <si>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</si>
  <si>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</si>
  <si>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</si>
  <si>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</si>
  <si>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</si>
  <si>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</si>
  <si>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</si>
  <si>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</si>
  <si>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</si>
  <si>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</si>
  <si>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</si>
  <si>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</si>
  <si>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</si>
  <si>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</si>
  <si>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</si>
  <si>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</si>
  <si>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</si>
  <si>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</si>
  <si>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</si>
  <si>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</si>
  <si>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</si>
  <si>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</si>
  <si>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</si>
  <si>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</si>
  <si>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</si>
  <si>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</si>
  <si>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</si>
  <si>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</si>
  <si>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</si>
  <si>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</si>
  <si>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</si>
  <si>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</si>
  <si>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</si>
  <si>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</si>
  <si>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</si>
  <si>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</si>
  <si>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</si>
  <si>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</si>
  <si>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</si>
  <si>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</si>
  <si>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</si>
  <si>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</si>
  <si>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</si>
  <si>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</si>
  <si>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</si>
  <si>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</si>
  <si>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</si>
  <si>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</si>
  <si>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</si>
  <si>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</si>
  <si>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</si>
  <si>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</si>
  <si>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</si>
  <si>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</si>
  <si>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</si>
  <si>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</si>
  <si>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</si>
  <si>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</si>
  <si>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</si>
  <si>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</si>
  <si>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</si>
  <si>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</si>
  <si>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</si>
  <si>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</si>
  <si>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</si>
  <si>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</si>
  <si>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</si>
  <si>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</si>
  <si>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</si>
  <si>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</si>
  <si>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</si>
  <si>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</si>
  <si>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</si>
  <si>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</si>
  <si>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</si>
  <si>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</si>
  <si>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</si>
  <si>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</si>
  <si>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</si>
  <si>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</si>
  <si>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</si>
  <si>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</si>
  <si>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</si>
  <si>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</si>
  <si>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</si>
  <si>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</si>
  <si>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</si>
  <si>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</si>
  <si>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</si>
  <si>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</si>
  <si>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</si>
  <si>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</si>
  <si>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</si>
  <si>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</si>
  <si>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</si>
  <si>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</si>
  <si>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</si>
  <si>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</si>
  <si>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</si>
  <si>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</si>
  <si>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</si>
  <si>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</si>
  <si>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</si>
  <si>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</si>
  <si>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</si>
  <si>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</si>
  <si>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</si>
  <si>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</si>
  <si>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</si>
  <si>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</si>
  <si>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</si>
  <si>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</si>
  <si>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</si>
  <si>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</si>
  <si>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</si>
  <si>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</si>
  <si>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</si>
  <si>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</si>
  <si>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</si>
  <si>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</si>
  <si>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</si>
  <si>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</si>
  <si>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</si>
  <si>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</si>
  <si>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</si>
  <si>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</si>
  <si>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</si>
  <si>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</si>
  <si>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</si>
  <si>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</si>
  <si>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</si>
  <si>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</si>
  <si>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</si>
  <si>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</si>
  <si>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</si>
  <si>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</si>
  <si>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</si>
  <si>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</si>
  <si>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</si>
  <si>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</si>
  <si>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</si>
  <si>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</si>
  <si>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</si>
  <si>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</si>
  <si>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</si>
  <si>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</si>
  <si>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</si>
  <si>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</si>
  <si>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</si>
  <si>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</si>
  <si>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</si>
  <si>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</si>
  <si>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</si>
  <si>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</si>
  <si>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</si>
  <si>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</si>
  <si>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</si>
  <si>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</si>
  <si>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</si>
  <si>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</si>
  <si>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</si>
  <si>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</si>
  <si>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</si>
  <si>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</si>
  <si>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</si>
  <si>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</si>
  <si>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</si>
  <si>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</si>
  <si>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</si>
  <si>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</si>
  <si>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</si>
  <si>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</si>
  <si>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</si>
  <si>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</si>
  <si>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</si>
  <si>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</si>
  <si>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</si>
  <si>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</si>
  <si>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</si>
  <si>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</si>
  <si>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</si>
  <si>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</si>
  <si>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</si>
  <si>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</si>
  <si>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</si>
  <si>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</si>
  <si>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</si>
  <si>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</si>
  <si>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</si>
  <si>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</si>
  <si>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</si>
  <si>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</si>
  <si>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</si>
  <si>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</si>
  <si>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</si>
  <si>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</si>
  <si>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</si>
  <si>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</si>
  <si>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</si>
  <si>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</si>
  <si>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</si>
  <si>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</si>
  <si>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</si>
  <si>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</si>
  <si>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</si>
  <si>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</si>
  <si>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</si>
  <si>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</si>
  <si>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</si>
  <si>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</si>
  <si>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</si>
  <si>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</si>
  <si>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</si>
  <si>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</si>
  <si>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</si>
  <si>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</si>
  <si>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</si>
  <si>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</si>
  <si>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</si>
  <si>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</si>
  <si>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</si>
  <si>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</si>
  <si>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</si>
  <si>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</si>
  <si>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</si>
  <si>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</si>
  <si>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</si>
  <si>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</si>
  <si>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</si>
  <si>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</si>
  <si>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</si>
  <si>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</si>
  <si>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</si>
  <si>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</si>
  <si>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</si>
  <si>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</si>
  <si>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</si>
  <si>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</si>
  <si>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</si>
  <si>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</si>
  <si>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</si>
  <si>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</si>
  <si>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</si>
  <si>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</si>
  <si>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</si>
  <si>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</si>
  <si>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</si>
  <si>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</si>
  <si>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</si>
  <si>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</si>
  <si>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</si>
  <si>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</si>
  <si>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</si>
  <si>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</si>
  <si>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</si>
  <si>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</si>
  <si>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</si>
  <si>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</si>
  <si>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</si>
  <si>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</si>
  <si>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</si>
  <si>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</si>
  <si>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</si>
  <si>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</si>
  <si>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</si>
  <si>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</si>
  <si>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</si>
  <si>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</si>
  <si>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</si>
  <si>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</si>
  <si>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</si>
  <si>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</si>
  <si>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</si>
  <si>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</si>
  <si>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</si>
  <si>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</si>
  <si>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</si>
  <si>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</si>
  <si>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</si>
  <si>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</si>
  <si>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</si>
  <si>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</si>
  <si>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</si>
  <si>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</si>
  <si>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</si>
  <si>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</si>
  <si>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</si>
  <si>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</si>
  <si>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</si>
  <si>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</si>
  <si>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</si>
  <si>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</si>
  <si>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</si>
  <si>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</si>
  <si>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</si>
  <si>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</si>
  <si>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</si>
  <si>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</si>
  <si>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</si>
  <si>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</si>
  <si>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</si>
  <si>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</si>
  <si>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</si>
  <si>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</si>
  <si>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</si>
  <si>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</si>
  <si>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</si>
  <si>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</si>
  <si>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</si>
  <si>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</si>
  <si>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</si>
  <si>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</si>
  <si>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</si>
  <si>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</si>
  <si>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</si>
  <si>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</si>
  <si>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</si>
  <si>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</si>
  <si>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</si>
  <si>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</si>
  <si>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</si>
  <si>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</si>
  <si>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</si>
  <si>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</si>
  <si>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</si>
  <si>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</si>
  <si>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</si>
  <si>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</si>
  <si>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</si>
  <si>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</si>
  <si>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</si>
  <si>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</si>
  <si>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</si>
  <si>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</si>
  <si>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</si>
  <si>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</si>
  <si>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</si>
  <si>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</si>
  <si>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</si>
  <si>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</si>
  <si>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</si>
  <si>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</si>
  <si>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</si>
  <si>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</si>
  <si>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</si>
  <si>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</si>
  <si>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</si>
  <si>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</si>
  <si>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</si>
  <si>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</si>
  <si>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</si>
  <si>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</si>
  <si>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</si>
  <si>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</si>
  <si>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</si>
  <si>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</si>
  <si>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</si>
  <si>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</si>
  <si>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</si>
  <si>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</si>
  <si>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</si>
  <si>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</si>
  <si>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</si>
  <si>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</si>
  <si>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</si>
  <si>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</si>
  <si>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</si>
  <si>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</si>
  <si>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</si>
  <si>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</si>
  <si>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</si>
  <si>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</si>
  <si>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</si>
  <si>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</si>
  <si>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</si>
  <si>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</si>
  <si>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</si>
  <si>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</si>
  <si>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</si>
  <si>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</si>
  <si>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</si>
  <si>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</si>
  <si>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</si>
  <si>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</si>
  <si>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</si>
  <si>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</si>
  <si>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</si>
  <si>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</si>
  <si>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</si>
  <si>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</si>
  <si>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</si>
  <si>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</si>
  <si>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</si>
  <si>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</si>
  <si>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</si>
  <si>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</si>
  <si>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</si>
  <si>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</si>
  <si>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</si>
  <si>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</si>
  <si>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</si>
  <si>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</si>
  <si>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</si>
  <si>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</si>
  <si>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</si>
  <si>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</si>
  <si>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</si>
  <si>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</si>
  <si>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</si>
  <si>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</si>
  <si>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</si>
  <si>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</si>
  <si>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</si>
  <si>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</si>
  <si>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</si>
  <si>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</si>
  <si>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</si>
  <si>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</si>
  <si>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</si>
  <si>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</si>
  <si>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</si>
  <si>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</si>
  <si>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</si>
  <si>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</si>
  <si>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</si>
  <si>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</si>
  <si>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</si>
  <si>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</si>
  <si>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</si>
  <si>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</si>
  <si>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</si>
  <si>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</si>
  <si>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</si>
  <si>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</si>
  <si>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</si>
  <si>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</si>
  <si>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</si>
  <si>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</si>
  <si>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</si>
  <si>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</si>
  <si>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</si>
  <si>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</si>
  <si>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</si>
  <si>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</si>
  <si>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</si>
  <si>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</si>
  <si>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</si>
  <si>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</si>
  <si>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</si>
  <si>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</si>
  <si>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</si>
  <si>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</si>
  <si>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</si>
  <si>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</si>
  <si>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</si>
  <si>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</si>
  <si>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</si>
  <si>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</si>
  <si>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</si>
  <si>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</si>
  <si>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</si>
  <si>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</si>
  <si>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</si>
  <si>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</si>
  <si>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</si>
  <si>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</si>
  <si>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</si>
  <si>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</si>
  <si>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</si>
  <si>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</si>
  <si>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</si>
  <si>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</si>
  <si>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</si>
  <si>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</si>
  <si>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</si>
  <si>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</si>
  <si>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</si>
  <si>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</si>
  <si>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</si>
  <si>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</si>
  <si>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</si>
  <si>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</si>
  <si>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</si>
  <si>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</si>
  <si>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</si>
  <si>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</si>
  <si>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</si>
  <si>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</si>
  <si>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</si>
  <si>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</si>
  <si>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</si>
  <si>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</si>
  <si>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</si>
  <si>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</si>
  <si>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</si>
  <si>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</si>
  <si>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</si>
  <si>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</si>
  <si>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</si>
  <si>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</si>
  <si>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</si>
  <si>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</si>
  <si>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</si>
  <si>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</si>
  <si>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</si>
  <si>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</si>
  <si>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</si>
  <si>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</si>
  <si>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</si>
  <si>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</si>
  <si>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</si>
  <si>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</si>
  <si>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</si>
  <si>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</si>
  <si>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</si>
  <si>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</si>
  <si>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</si>
  <si>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</si>
  <si>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</si>
  <si>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</si>
  <si>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</si>
  <si>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</si>
  <si>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</si>
  <si>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</si>
  <si>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</si>
  <si>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</si>
  <si>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</si>
  <si>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</si>
  <si>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</si>
  <si>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</si>
  <si>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</si>
  <si>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</si>
  <si>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</si>
  <si>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</si>
  <si>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</si>
  <si>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</si>
  <si>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</si>
  <si>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</si>
  <si>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</si>
  <si>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</si>
  <si>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</si>
  <si>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</si>
  <si>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</si>
  <si>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</si>
  <si>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</si>
  <si>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</si>
  <si>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</si>
  <si>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</si>
  <si>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</si>
  <si>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</si>
  <si>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</si>
  <si>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</si>
  <si>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</si>
  <si>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</si>
  <si>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</si>
  <si>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</si>
  <si>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</si>
  <si>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</si>
  <si>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</si>
  <si>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</si>
  <si>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</si>
  <si>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</si>
  <si>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</si>
  <si>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</si>
  <si>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</si>
  <si>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</si>
  <si>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</si>
  <si>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</si>
  <si>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</si>
  <si>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</si>
  <si>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</si>
  <si>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</si>
  <si>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</si>
  <si>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</si>
  <si>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</si>
  <si>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</si>
  <si>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</si>
  <si>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</si>
  <si>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</si>
  <si>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</si>
  <si>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</si>
  <si>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</si>
  <si>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</si>
  <si>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</si>
  <si>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</si>
  <si>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</si>
  <si>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</si>
  <si>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</si>
  <si>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</si>
  <si>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</si>
  <si>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</si>
  <si>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</si>
  <si>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</si>
  <si>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</si>
  <si>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</si>
  <si>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</si>
  <si>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</si>
  <si>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</si>
  <si>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</si>
  <si>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</si>
  <si>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</si>
  <si>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</si>
  <si>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</si>
  <si>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</si>
  <si>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</si>
  <si>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</si>
  <si>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</si>
  <si>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</si>
  <si>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</si>
  <si>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</si>
  <si>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</si>
  <si>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</si>
  <si>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</si>
  <si>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</si>
  <si>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</si>
  <si>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</si>
  <si>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</si>
  <si>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</si>
  <si>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</si>
  <si>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</si>
  <si>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</si>
  <si>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</si>
  <si>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</si>
  <si>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</si>
  <si>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</si>
  <si>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</si>
  <si>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</si>
  <si>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</si>
  <si>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</si>
  <si>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</si>
  <si>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</si>
  <si>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</si>
  <si>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</si>
  <si>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</si>
  <si>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</si>
  <si>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</si>
  <si>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</si>
  <si>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</si>
  <si>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</si>
  <si>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</si>
  <si>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</si>
  <si>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</si>
  <si>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</si>
  <si>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</si>
  <si>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</si>
  <si>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</si>
  <si>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</si>
  <si>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</si>
  <si>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</si>
  <si>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</si>
  <si>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</si>
  <si>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</si>
  <si>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</si>
  <si>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</si>
  <si>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</si>
  <si>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</si>
  <si>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</si>
  <si>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</si>
  <si>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</si>
  <si>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</si>
  <si>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</si>
  <si>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</si>
  <si>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</si>
  <si>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</si>
  <si>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</si>
  <si>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</si>
  <si>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</si>
  <si>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</si>
  <si>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</si>
  <si>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</si>
  <si>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</si>
  <si>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</si>
  <si>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</si>
  <si>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</si>
  <si>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</si>
  <si>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</si>
  <si>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</si>
  <si>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</si>
  <si>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</si>
  <si>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</si>
  <si>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</si>
  <si>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</si>
  <si>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</si>
  <si>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</si>
  <si>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</si>
  <si>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</si>
  <si>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</si>
  <si>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</si>
  <si>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</si>
  <si>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</si>
  <si>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</si>
  <si>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</si>
  <si>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</si>
  <si>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</si>
  <si>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</si>
  <si>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</si>
  <si>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</si>
  <si>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</si>
  <si>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</si>
  <si>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</si>
  <si>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</si>
  <si>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</si>
  <si>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</si>
  <si>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</si>
  <si>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</si>
  <si>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</si>
  <si>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</si>
  <si>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</si>
  <si>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</si>
  <si>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</si>
  <si>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</si>
  <si>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</si>
  <si>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</si>
  <si>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</si>
  <si>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</si>
  <si>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</si>
  <si>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</si>
  <si>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</si>
  <si>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</si>
  <si>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</si>
  <si>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</si>
  <si>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</si>
  <si>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</si>
  <si>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</si>
  <si>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</si>
  <si>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</si>
  <si>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</si>
  <si>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</si>
  <si>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</si>
  <si>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</si>
  <si>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</si>
  <si>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</si>
  <si>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</si>
  <si>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</si>
  <si>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</si>
  <si>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</si>
  <si>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</si>
  <si>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</si>
  <si>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</si>
  <si>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</si>
  <si>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</si>
  <si>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</si>
  <si>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</si>
  <si>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</si>
  <si>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</si>
  <si>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</si>
  <si>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</si>
  <si>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</si>
  <si>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</si>
  <si>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</si>
  <si>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</si>
  <si>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</si>
  <si>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</si>
  <si>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</si>
  <si>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</si>
  <si>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</si>
  <si>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</si>
  <si>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</si>
  <si>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</si>
  <si>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</si>
  <si>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</si>
  <si>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</si>
  <si>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</si>
  <si>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</si>
  <si>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</si>
  <si>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</si>
  <si>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</si>
  <si>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</si>
  <si>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</si>
  <si>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</si>
  <si>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</si>
  <si>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</si>
  <si>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</si>
  <si>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</si>
  <si>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</si>
  <si>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</si>
  <si>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</si>
  <si>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</si>
  <si>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</si>
  <si>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</si>
  <si>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</si>
  <si>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</si>
  <si>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</si>
  <si>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</si>
  <si>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</si>
  <si>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</si>
  <si>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</si>
  <si>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</si>
  <si>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</si>
  <si>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</si>
  <si>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</si>
  <si>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</si>
  <si>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</si>
  <si>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</si>
  <si>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</si>
  <si>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</si>
  <si>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</si>
  <si>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</si>
  <si>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</si>
  <si>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</si>
  <si>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</si>
  <si>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</si>
  <si>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</si>
  <si>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</si>
  <si>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</si>
  <si>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</si>
  <si>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</si>
  <si>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</si>
  <si>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</si>
  <si>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</si>
  <si>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</si>
  <si>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</si>
  <si>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</si>
  <si>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</si>
  <si>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</si>
  <si>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</si>
  <si>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</si>
  <si>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</si>
  <si>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</si>
  <si>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</si>
  <si>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</si>
  <si>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</si>
  <si>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</si>
  <si>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</si>
  <si>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</si>
  <si>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</si>
  <si>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</si>
  <si>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</si>
  <si>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</si>
  <si>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</si>
  <si>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</si>
  <si>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</si>
  <si>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</si>
  <si>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</si>
  <si>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</si>
  <si>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</si>
  <si>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</si>
  <si>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</si>
  <si>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</si>
  <si>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</si>
  <si>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</si>
  <si>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</si>
  <si>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</si>
  <si>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</si>
  <si>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</si>
  <si>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</si>
  <si>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</si>
  <si>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</si>
  <si>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</si>
  <si>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</si>
  <si>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</si>
  <si>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</si>
  <si>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</si>
  <si>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</si>
  <si>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</si>
  <si>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</si>
  <si>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</si>
  <si>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</si>
  <si>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</si>
  <si>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</si>
  <si>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</si>
  <si>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</si>
  <si>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</si>
  <si>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</si>
  <si>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</si>
  <si>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</si>
  <si>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</si>
  <si>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</si>
  <si>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</si>
  <si>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</si>
  <si>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</si>
  <si>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</si>
  <si>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</si>
  <si>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</si>
  <si>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</si>
  <si>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</si>
  <si>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</si>
  <si>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</si>
  <si>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</si>
  <si>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</si>
  <si>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</si>
  <si>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</si>
  <si>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</si>
  <si>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</si>
  <si>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</si>
  <si>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</si>
  <si>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</si>
  <si>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</si>
  <si>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</si>
  <si>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</si>
  <si>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</si>
  <si>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</si>
  <si>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</si>
  <si>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</si>
  <si>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</si>
  <si>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</si>
  <si>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</si>
  <si>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</si>
  <si>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</si>
  <si>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</si>
  <si>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</si>
  <si>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</si>
  <si>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</si>
  <si>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</si>
  <si>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</si>
  <si>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</si>
  <si>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</si>
  <si>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</si>
  <si>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</si>
  <si>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</si>
  <si>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</si>
  <si>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</si>
  <si>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</si>
  <si>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</si>
  <si>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</si>
  <si>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</si>
  <si>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</si>
  <si>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</si>
  <si>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</si>
  <si>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</si>
  <si>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</si>
  <si>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</si>
  <si>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</si>
  <si>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</si>
  <si>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</si>
  <si>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</si>
  <si>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</si>
  <si>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</si>
  <si>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</si>
  <si>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</si>
  <si>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</si>
  <si>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</si>
  <si>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</si>
  <si>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</si>
  <si>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</si>
  <si>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</si>
  <si>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</si>
  <si>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</si>
  <si>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</si>
  <si>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</si>
  <si>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</si>
  <si>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</si>
  <si>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</si>
  <si>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</si>
  <si>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</si>
  <si>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</si>
  <si>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</si>
  <si>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</si>
  <si>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</si>
  <si>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</si>
  <si>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</si>
  <si>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</si>
  <si>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</si>
  <si>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</si>
  <si>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</si>
  <si>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</si>
  <si>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</si>
  <si>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</si>
  <si>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</si>
  <si>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</si>
  <si>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</si>
  <si>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</si>
  <si>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</si>
  <si>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</si>
  <si>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</si>
  <si>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</si>
  <si>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</si>
  <si>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</si>
  <si>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</si>
  <si>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</si>
  <si>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</si>
  <si>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</si>
  <si>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</si>
  <si>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</si>
  <si>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</si>
  <si>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</si>
  <si>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</si>
  <si>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</si>
  <si>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</si>
  <si>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</si>
  <si>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</si>
  <si>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</si>
  <si>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</si>
  <si>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</si>
  <si>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</si>
  <si>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</si>
  <si>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</si>
  <si>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</si>
  <si>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</si>
  <si>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</si>
  <si>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</si>
  <si>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</si>
  <si>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</si>
  <si>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</si>
  <si>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</si>
  <si>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</si>
  <si>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</si>
  <si>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</si>
  <si>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</si>
  <si>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</si>
  <si>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</si>
  <si>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</si>
  <si>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</si>
  <si>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</si>
  <si>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</si>
  <si>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</si>
  <si>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</si>
  <si>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</si>
  <si>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</si>
  <si>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</si>
  <si>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</si>
  <si>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</si>
  <si>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</si>
  <si>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</si>
  <si>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</si>
  <si>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</si>
  <si>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</si>
  <si>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</si>
  <si>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</si>
  <si>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</si>
  <si>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</si>
  <si>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</si>
  <si>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</si>
  <si>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</si>
  <si>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</si>
  <si>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</si>
  <si>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</si>
  <si>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</si>
  <si>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</si>
  <si>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</si>
  <si>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</si>
  <si>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</si>
  <si>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</si>
  <si>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</si>
  <si>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</si>
  <si>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</si>
  <si>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</si>
  <si>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</si>
  <si>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</si>
  <si>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</si>
  <si>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</si>
  <si>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</si>
  <si>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</si>
  <si>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</si>
  <si>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</si>
  <si>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</si>
  <si>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</si>
  <si>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</si>
  <si>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</si>
  <si>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</si>
  <si>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</si>
  <si>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</si>
  <si>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</si>
  <si>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</si>
  <si>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</si>
  <si>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</si>
  <si>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</si>
  <si>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</si>
  <si>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</si>
  <si>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</si>
  <si>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</si>
  <si>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</si>
  <si>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</si>
  <si>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</si>
  <si>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</si>
  <si>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</si>
  <si>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</si>
  <si>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</si>
  <si>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</si>
  <si>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</si>
  <si>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</si>
  <si>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</si>
  <si>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</si>
  <si>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</si>
  <si>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</si>
  <si>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</si>
  <si>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</si>
  <si>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</si>
  <si>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</si>
  <si>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</si>
  <si>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</si>
  <si>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</si>
  <si>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</si>
  <si>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</si>
  <si>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</si>
  <si>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</si>
  <si>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</si>
  <si>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</si>
  <si>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</si>
  <si>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</si>
  <si>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</si>
  <si>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</si>
  <si>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</si>
  <si>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</si>
  <si>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</si>
  <si>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</si>
  <si>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</si>
  <si>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</si>
  <si>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</si>
  <si>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</si>
  <si>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</si>
  <si>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</si>
  <si>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</si>
  <si>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</si>
  <si>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</si>
  <si>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</si>
  <si>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</si>
  <si>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</si>
  <si>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</si>
  <si>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</si>
  <si>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</si>
  <si>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</si>
  <si>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</si>
  <si>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</si>
  <si>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</si>
  <si>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</si>
  <si>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</si>
  <si>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</si>
  <si>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</si>
  <si>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</si>
  <si>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</si>
  <si>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</si>
  <si>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</si>
  <si>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</si>
  <si>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</si>
  <si>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</si>
  <si>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</si>
  <si>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</si>
  <si>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</si>
  <si>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</si>
  <si>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</si>
  <si>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</si>
  <si>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</si>
  <si>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</si>
  <si>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</si>
  <si>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</si>
  <si>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</si>
  <si>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</si>
  <si>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</si>
  <si>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</si>
  <si>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</si>
  <si>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</si>
  <si>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</si>
  <si>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</si>
  <si>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</si>
  <si>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</si>
  <si>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</si>
  <si>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</si>
  <si>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</si>
  <si>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</si>
  <si>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</si>
  <si>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</si>
  <si>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</si>
  <si>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</si>
  <si>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</si>
  <si>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</si>
  <si>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</si>
  <si>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</si>
  <si>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</si>
  <si>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</si>
  <si>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</si>
  <si>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</si>
  <si>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</si>
  <si>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</si>
  <si>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</si>
  <si>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</si>
  <si>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</si>
  <si>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</si>
  <si>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</si>
  <si>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</si>
  <si>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</si>
  <si>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</si>
  <si>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</si>
  <si>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</si>
  <si>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</si>
  <si>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</si>
  <si>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</si>
  <si>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</si>
  <si>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</si>
  <si>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</si>
  <si>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</si>
  <si>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</si>
  <si>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</si>
  <si>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</si>
  <si>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</si>
  <si>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</si>
  <si>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</si>
  <si>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</si>
  <si>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</si>
  <si>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</si>
  <si>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</si>
  <si>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</si>
  <si>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</si>
  <si>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</si>
  <si>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</si>
  <si>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</si>
  <si>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</si>
  <si>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</si>
  <si>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</si>
  <si>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</si>
  <si>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</si>
  <si>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</si>
  <si>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</si>
  <si>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</si>
  <si>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</si>
  <si>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</si>
  <si>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</si>
  <si>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</si>
  <si>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</si>
  <si>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</si>
  <si>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</si>
  <si>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</si>
  <si>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</si>
  <si>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</si>
  <si>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</si>
  <si>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</si>
  <si>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</si>
  <si>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</si>
  <si>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</si>
  <si>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</si>
  <si>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</si>
  <si>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</si>
  <si>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</si>
  <si>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</si>
  <si>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</si>
  <si>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</si>
  <si>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</si>
  <si>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</si>
  <si>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</si>
  <si>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</si>
  <si>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</si>
  <si>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</si>
  <si>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</si>
  <si>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</si>
  <si>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</si>
  <si>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</si>
  <si>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</si>
  <si>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</si>
  <si>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</si>
  <si>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</si>
  <si>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</si>
  <si>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</si>
  <si>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</si>
  <si>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</si>
  <si>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</si>
  <si>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</si>
  <si>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</si>
  <si>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</si>
  <si>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</si>
  <si>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</si>
  <si>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</si>
  <si>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</si>
  <si>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</si>
  <si>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</si>
  <si>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</si>
  <si>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</si>
  <si>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</si>
  <si>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</si>
  <si>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</si>
  <si>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</si>
  <si>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</si>
  <si>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</si>
  <si>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</si>
  <si>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</si>
  <si>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</si>
  <si>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</si>
  <si>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</si>
  <si>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</si>
  <si>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</si>
  <si>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</si>
  <si>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</si>
  <si>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</si>
  <si>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</si>
  <si>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</si>
  <si>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</si>
  <si>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</si>
  <si>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</si>
  <si>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</si>
  <si>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</si>
  <si>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</si>
  <si>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</si>
  <si>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</si>
  <si>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</si>
  <si>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</si>
  <si>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</si>
  <si>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</si>
  <si>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</si>
  <si>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</si>
  <si>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</si>
  <si>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</si>
  <si>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</si>
  <si>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</si>
  <si>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</si>
  <si>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</si>
  <si>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</si>
  <si>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</si>
  <si>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</si>
  <si>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</si>
  <si>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</si>
  <si>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</si>
  <si>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</si>
  <si>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</si>
  <si>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</si>
  <si>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</si>
  <si>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</si>
  <si>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</si>
  <si>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</si>
  <si>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</si>
  <si>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</si>
  <si>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</si>
  <si>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</si>
  <si>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</si>
  <si>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</si>
  <si>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</si>
  <si>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</si>
  <si>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</si>
  <si>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</si>
  <si>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</si>
  <si>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</si>
  <si>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</si>
  <si>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</si>
  <si>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</si>
  <si>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</si>
  <si>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</si>
  <si>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</si>
  <si>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</si>
  <si>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</si>
  <si>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</si>
  <si>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</si>
  <si>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</si>
  <si>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</si>
  <si>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</si>
  <si>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</si>
  <si>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</si>
  <si>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</si>
  <si>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</si>
  <si>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</si>
  <si>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</si>
  <si>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</si>
  <si>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</si>
  <si>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</si>
  <si>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</si>
  <si>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</si>
  <si>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</si>
  <si>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</si>
  <si>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</si>
  <si>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</si>
  <si>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</si>
  <si>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</si>
  <si>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</si>
  <si>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</si>
  <si>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</si>
  <si>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</si>
  <si>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</si>
  <si>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</si>
  <si>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</si>
  <si>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</si>
  <si>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</si>
  <si>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</si>
  <si>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</si>
  <si>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</si>
  <si>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</si>
  <si>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</si>
  <si>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</si>
  <si>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</si>
  <si>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</si>
  <si>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</si>
  <si>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</si>
  <si>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</si>
  <si>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</si>
  <si>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</si>
  <si>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</si>
  <si>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</si>
  <si>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</si>
  <si>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</si>
  <si>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</si>
  <si>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</si>
  <si>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</si>
  <si>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</si>
  <si>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</si>
  <si>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</si>
  <si>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</si>
  <si>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</si>
  <si>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</si>
  <si>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</si>
  <si>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</si>
  <si>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</si>
  <si>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</si>
  <si>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</si>
  <si>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</si>
  <si>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</si>
  <si>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</si>
  <si>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</si>
  <si>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</si>
  <si>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</si>
  <si>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</si>
  <si>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</si>
  <si>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</si>
  <si>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</si>
  <si>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</si>
  <si>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</si>
  <si>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</si>
  <si>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</si>
  <si>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</si>
  <si>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</si>
  <si>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</si>
  <si>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</si>
  <si>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</si>
  <si>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</si>
  <si>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</si>
  <si>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</si>
  <si>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</si>
  <si>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</si>
  <si>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</si>
  <si>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</si>
  <si>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</si>
  <si>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</si>
  <si>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</si>
  <si>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</si>
  <si>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</si>
  <si>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</si>
  <si>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</si>
  <si>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</si>
  <si>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</si>
  <si>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</si>
  <si>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</si>
  <si>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</si>
  <si>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</si>
  <si>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</si>
  <si>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</si>
  <si>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</si>
  <si>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</si>
  <si>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</si>
  <si>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</si>
  <si>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</si>
  <si>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</si>
  <si>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</si>
  <si>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</si>
  <si>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</si>
  <si>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</si>
  <si>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</si>
  <si>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</si>
  <si>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</si>
  <si>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</si>
  <si>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</si>
  <si>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</si>
  <si>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</si>
  <si>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</si>
  <si>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</si>
  <si>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</si>
  <si>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</si>
  <si>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</si>
  <si>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</si>
  <si>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</si>
  <si>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</si>
  <si>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</si>
  <si>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</si>
  <si>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</si>
  <si>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</si>
  <si>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</si>
  <si>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</si>
  <si>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</si>
  <si>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</si>
  <si>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</si>
  <si>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</si>
  <si>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</si>
  <si>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</si>
  <si>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</si>
  <si>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</si>
  <si>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</si>
  <si>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</si>
  <si>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</si>
  <si>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</si>
  <si>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</si>
  <si>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</si>
  <si>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</si>
  <si>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</si>
  <si>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</si>
  <si>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</si>
  <si>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</si>
  <si>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</si>
  <si>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</si>
  <si>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</si>
  <si>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</si>
  <si>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</si>
  <si>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</si>
  <si>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</si>
  <si>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</si>
  <si>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</si>
  <si>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</si>
  <si>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</si>
  <si>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</si>
  <si>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</si>
  <si>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</si>
  <si>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</si>
  <si>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</si>
  <si>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</si>
  <si>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</si>
  <si>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</si>
  <si>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</si>
  <si>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</si>
  <si>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</si>
  <si>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</si>
  <si>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</si>
  <si>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</si>
  <si>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</si>
  <si>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</si>
  <si>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</si>
  <si>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</si>
  <si>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</si>
  <si>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</si>
  <si>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</si>
  <si>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</si>
  <si>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</si>
  <si>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</si>
  <si>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</si>
  <si>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</si>
  <si>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</si>
  <si>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</si>
  <si>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</si>
  <si>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</si>
  <si>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</si>
  <si>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</si>
  <si>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</si>
  <si>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</si>
  <si>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</si>
  <si>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</si>
  <si>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</si>
  <si>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</si>
  <si>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</si>
  <si>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</si>
  <si>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</si>
  <si>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</si>
  <si>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</si>
  <si>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</si>
  <si>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</si>
  <si>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</si>
  <si>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</si>
  <si>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</si>
  <si>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</si>
  <si>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</si>
  <si>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</si>
  <si>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</si>
  <si>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</si>
  <si>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</si>
  <si>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</si>
  <si>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</si>
  <si>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</si>
  <si>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</si>
  <si>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</si>
  <si>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</si>
  <si>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</si>
  <si>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</si>
  <si>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</si>
  <si>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</si>
  <si>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</si>
  <si>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</si>
  <si>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</si>
  <si>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</si>
  <si>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</si>
  <si>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</si>
  <si>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</si>
  <si>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</si>
  <si>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</si>
  <si>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</si>
  <si>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</si>
  <si>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</si>
  <si>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</si>
  <si>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</si>
  <si>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</si>
  <si>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</si>
  <si>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</si>
  <si>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</si>
  <si>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</si>
  <si>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</si>
  <si>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</si>
  <si>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</si>
  <si>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</si>
  <si>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</si>
  <si>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</si>
  <si>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</si>
  <si>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</si>
  <si>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</si>
  <si>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</si>
  <si>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</si>
  <si>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</si>
  <si>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</si>
  <si>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</si>
  <si>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</si>
  <si>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</si>
  <si>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</si>
  <si>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</si>
  <si>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</si>
  <si>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</si>
  <si>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</si>
  <si>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</si>
  <si>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</si>
  <si>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</si>
  <si>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</si>
  <si>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</si>
  <si>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</si>
  <si>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</si>
  <si>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</si>
  <si>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</si>
  <si>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</si>
  <si>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</si>
  <si>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</si>
  <si>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</si>
  <si>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</si>
  <si>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</si>
  <si>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</si>
  <si>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</si>
  <si>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</si>
  <si>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</si>
  <si>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</si>
  <si>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</si>
  <si>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</si>
  <si>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</si>
  <si>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</si>
  <si>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</si>
  <si>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</si>
  <si>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</si>
  <si>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</si>
  <si>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</si>
  <si>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</si>
  <si>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</si>
  <si>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</si>
  <si>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</si>
  <si>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</si>
  <si>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</si>
  <si>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</si>
  <si>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</si>
  <si>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</si>
  <si>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</si>
  <si>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</si>
  <si>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</si>
  <si>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</si>
  <si>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</si>
  <si>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</si>
  <si>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</si>
  <si>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</si>
  <si>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</si>
  <si>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</si>
  <si>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</si>
  <si>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</si>
  <si>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</si>
  <si>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</si>
  <si>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</si>
  <si>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</si>
  <si>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</si>
  <si>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</si>
  <si>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</si>
  <si>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</si>
  <si>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</si>
  <si>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</si>
  <si>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</si>
  <si>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</si>
  <si>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</si>
  <si>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</si>
  <si>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</si>
  <si>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</si>
  <si>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</si>
  <si>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</si>
  <si>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</si>
  <si>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</si>
  <si>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</si>
  <si>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</si>
  <si>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</si>
  <si>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</si>
  <si>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</si>
  <si>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</si>
  <si>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</si>
  <si>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</si>
  <si>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</si>
  <si>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</si>
  <si>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</si>
  <si>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</si>
  <si>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</si>
  <si>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</si>
  <si>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</si>
  <si>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</si>
  <si>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</si>
  <si>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</si>
  <si>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</si>
  <si>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</si>
  <si>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</si>
  <si>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</si>
  <si>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</si>
  <si>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</si>
  <si>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</si>
  <si>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</si>
  <si>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</si>
  <si>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</si>
  <si>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</si>
  <si>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</si>
  <si>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</si>
  <si>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</si>
  <si>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</si>
  <si>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</si>
  <si>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</si>
  <si>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</si>
  <si>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</si>
  <si>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</si>
  <si>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</si>
  <si>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</si>
  <si>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</si>
  <si>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</si>
  <si>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</si>
  <si>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</si>
  <si>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</si>
  <si>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</si>
  <si>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</si>
  <si>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</si>
  <si>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</si>
  <si>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</si>
  <si>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</si>
  <si>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</si>
  <si>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</si>
  <si>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</si>
  <si>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</si>
  <si>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</si>
  <si>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</si>
  <si>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</si>
  <si>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</si>
  <si>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</si>
  <si>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</si>
  <si>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</si>
  <si>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</si>
  <si>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</si>
  <si>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</si>
  <si>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</si>
  <si>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</si>
  <si>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</si>
  <si>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</si>
  <si>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</si>
  <si>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</si>
  <si>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</si>
  <si>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</si>
  <si>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</si>
  <si>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</si>
  <si>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</si>
  <si>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</si>
  <si>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</si>
  <si>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</si>
  <si>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</si>
  <si>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</si>
  <si>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</si>
  <si>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</si>
  <si>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</si>
  <si>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</si>
  <si>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</si>
  <si>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</si>
  <si>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</si>
  <si>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</si>
  <si>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</si>
  <si>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</si>
  <si>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</si>
  <si>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</si>
  <si>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</si>
  <si>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</si>
  <si>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</si>
  <si>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</si>
  <si>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</si>
  <si>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</si>
  <si>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</si>
  <si>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</si>
  <si>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</si>
  <si>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</si>
  <si>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</si>
  <si>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</si>
  <si>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</si>
  <si>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</si>
  <si>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</si>
  <si>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</si>
  <si>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</si>
  <si>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</si>
  <si>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</si>
  <si>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</si>
  <si>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</si>
  <si>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</si>
  <si>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</si>
  <si>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</si>
  <si>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</si>
  <si>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</si>
  <si>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</si>
  <si>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</si>
  <si>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</si>
  <si>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</si>
  <si>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</si>
  <si>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</si>
  <si>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</si>
  <si>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</si>
  <si>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</si>
  <si>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</si>
  <si>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</si>
  <si>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</si>
  <si>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</si>
  <si>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</si>
  <si>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</si>
  <si>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</si>
  <si>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</si>
  <si>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</si>
  <si>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</si>
  <si>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</si>
  <si>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</si>
  <si>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</si>
  <si>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</si>
  <si>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</si>
  <si>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</si>
  <si>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</si>
  <si>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</si>
  <si>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</si>
  <si>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</si>
  <si>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</si>
  <si>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</si>
  <si>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</si>
  <si>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</si>
  <si>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</si>
  <si>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</si>
  <si>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</si>
  <si>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</si>
  <si>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</si>
  <si>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</si>
  <si>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</si>
  <si>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</si>
  <si>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</si>
  <si>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</si>
  <si>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</si>
  <si>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</si>
  <si>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</si>
  <si>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</si>
  <si>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</si>
  <si>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</si>
  <si>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</si>
  <si>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</si>
  <si>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</si>
  <si>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</si>
  <si>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</si>
  <si>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</si>
  <si>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</si>
  <si>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</si>
  <si>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</si>
  <si>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</si>
  <si>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</si>
  <si>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</si>
  <si>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</si>
  <si>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</si>
  <si>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</si>
  <si>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</si>
  <si>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</si>
  <si>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</si>
  <si>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</si>
  <si>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</si>
  <si>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</si>
  <si>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</si>
  <si>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</si>
  <si>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</si>
  <si>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</si>
  <si>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</si>
  <si>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</si>
  <si>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</si>
  <si>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</si>
  <si>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</si>
  <si>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</si>
  <si>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</si>
  <si>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</si>
  <si>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</si>
  <si>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</si>
  <si>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</si>
  <si>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</si>
  <si>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</si>
  <si>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</si>
  <si>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</si>
  <si>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</si>
  <si>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</si>
  <si>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</si>
  <si>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</si>
  <si>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</si>
  <si>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</si>
  <si>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</si>
  <si>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</si>
  <si>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</si>
  <si>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</si>
  <si>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</si>
  <si>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</si>
  <si>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</si>
  <si>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</si>
  <si>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</si>
  <si>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</si>
  <si>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</si>
  <si>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</si>
  <si>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</si>
  <si>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</si>
  <si>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</si>
  <si>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</si>
  <si>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</si>
  <si>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</si>
  <si>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</si>
  <si>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</si>
  <si>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</si>
  <si>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</si>
  <si>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</si>
  <si>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</si>
  <si>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</si>
  <si>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</si>
  <si>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</si>
  <si>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</si>
  <si>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</si>
  <si>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</si>
  <si>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</si>
  <si>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</si>
  <si>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</si>
  <si>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</si>
  <si>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</si>
  <si>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</si>
  <si>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</si>
  <si>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</si>
  <si>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</si>
  <si>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</si>
  <si>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</si>
  <si>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</si>
  <si>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</si>
  <si>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</si>
  <si>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</si>
  <si>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</si>
  <si>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</si>
  <si>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</si>
  <si>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</si>
  <si>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</si>
  <si>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</si>
  <si>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</si>
  <si>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</si>
  <si>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</si>
  <si>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</si>
  <si>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</si>
  <si>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</si>
  <si>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</si>
  <si>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</si>
  <si>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</si>
  <si>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</si>
  <si>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</si>
  <si>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</si>
  <si>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</si>
  <si>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</si>
  <si>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</si>
  <si>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</si>
  <si>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</si>
  <si>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</si>
  <si>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</si>
  <si>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</si>
  <si>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</si>
  <si>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</si>
  <si>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</si>
  <si>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</si>
  <si>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</si>
  <si>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</si>
  <si>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</si>
  <si>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</si>
  <si>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</si>
  <si>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</si>
  <si>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</si>
  <si>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</si>
  <si>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</si>
  <si>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</si>
  <si>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</si>
  <si>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</si>
  <si>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</si>
  <si>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</si>
  <si>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</si>
  <si>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</si>
  <si>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</si>
  <si>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</si>
  <si>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</si>
  <si>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</si>
  <si>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</si>
  <si>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</si>
  <si>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</si>
  <si>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</si>
  <si>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</si>
  <si>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</si>
  <si>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</si>
  <si>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</si>
  <si>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</si>
  <si>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</si>
  <si>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</si>
  <si>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</si>
  <si>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</si>
  <si>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</si>
  <si>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</si>
  <si>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</si>
  <si>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</si>
  <si>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</si>
  <si>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</si>
  <si>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</si>
  <si>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</si>
  <si>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</si>
  <si>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</si>
  <si>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</si>
  <si>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</si>
  <si>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</si>
  <si>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</si>
  <si>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</si>
  <si>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</si>
  <si>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</si>
  <si>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</si>
  <si>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</si>
  <si>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</si>
  <si>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</si>
  <si>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</si>
  <si>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</si>
  <si>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</si>
  <si>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</si>
  <si>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</si>
  <si>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</si>
  <si>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</si>
  <si>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</si>
  <si>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</si>
  <si>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</si>
  <si>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</si>
  <si>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</si>
  <si>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</si>
  <si>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</si>
  <si>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</si>
  <si>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</si>
  <si>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</si>
  <si>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</si>
  <si>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</si>
  <si>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</si>
  <si>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</si>
  <si>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</si>
  <si>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</si>
  <si>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</si>
  <si>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</si>
  <si>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</si>
  <si>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</si>
  <si>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</si>
  <si>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</si>
  <si>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</si>
  <si>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</si>
  <si>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</si>
  <si>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</si>
  <si>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</si>
  <si>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</si>
  <si>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</si>
  <si>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</si>
  <si>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</si>
  <si>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</si>
  <si>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</si>
  <si>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</si>
  <si>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</si>
  <si>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</si>
  <si>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</si>
  <si>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</si>
  <si>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</si>
  <si>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</si>
  <si>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</si>
  <si>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</si>
  <si>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</si>
  <si>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</si>
  <si>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</si>
  <si>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</si>
  <si>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</si>
  <si>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</si>
  <si>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</si>
  <si>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</si>
  <si>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</si>
  <si>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</si>
  <si>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</si>
  <si>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</si>
  <si>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</si>
  <si>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</si>
  <si>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</si>
  <si>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</si>
  <si>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</si>
  <si>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</si>
  <si>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</si>
  <si>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</si>
  <si>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</si>
  <si>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</si>
  <si>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</si>
  <si>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</si>
  <si>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</si>
  <si>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</si>
  <si>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</si>
  <si>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</si>
  <si>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</si>
  <si>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</si>
  <si>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</si>
  <si>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</si>
  <si>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</si>
  <si>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</si>
  <si>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</si>
  <si>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</si>
  <si>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</si>
  <si>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</si>
  <si>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</si>
  <si>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</si>
  <si>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</si>
  <si>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</si>
  <si>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</si>
  <si>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</si>
  <si>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</si>
  <si>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</si>
  <si>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</si>
  <si>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</si>
  <si>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</si>
  <si>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</si>
  <si>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</si>
  <si>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</si>
  <si>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</si>
  <si>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</si>
  <si>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</si>
  <si>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</si>
  <si>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</si>
  <si>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</si>
  <si>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</si>
  <si>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</si>
  <si>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</si>
  <si>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</si>
  <si>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</si>
  <si>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</si>
  <si>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</si>
  <si>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</si>
  <si>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</si>
  <si>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</si>
  <si>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</si>
  <si>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</si>
  <si>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</si>
  <si>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</si>
  <si>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</si>
  <si>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</si>
  <si>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</si>
  <si>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</si>
  <si>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</si>
  <si>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</si>
  <si>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</si>
  <si>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</si>
  <si>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</si>
  <si>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</si>
  <si>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</si>
  <si>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</si>
  <si>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</si>
  <si>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</si>
  <si>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</si>
  <si>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</si>
  <si>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</si>
  <si>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</si>
  <si>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</si>
  <si>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</si>
  <si>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</si>
  <si>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</si>
  <si>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</si>
  <si>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</si>
  <si>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</si>
  <si>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</si>
  <si>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</si>
  <si>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</si>
  <si>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</si>
  <si>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</si>
  <si>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</si>
  <si>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</si>
  <si>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</si>
  <si>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</si>
  <si>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</si>
  <si>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</si>
  <si>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</si>
  <si>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</si>
  <si>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</si>
  <si>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</si>
  <si>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</si>
  <si>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</si>
  <si>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</si>
  <si>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</si>
  <si>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</si>
  <si>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</si>
  <si>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</si>
  <si>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</si>
  <si>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</si>
  <si>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</si>
  <si>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</si>
  <si>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</si>
  <si>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</si>
  <si>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</si>
  <si>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</si>
  <si>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</si>
  <si>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</si>
  <si>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</si>
  <si>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</si>
  <si>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</si>
  <si>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</si>
  <si>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</si>
  <si>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</si>
  <si>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</si>
  <si>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</si>
  <si>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</si>
  <si>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</si>
  <si>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</si>
  <si>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</si>
  <si>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</si>
  <si>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</si>
  <si>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</si>
  <si>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</si>
  <si>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</si>
  <si>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</si>
  <si>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</si>
  <si>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</si>
  <si>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</si>
  <si>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</si>
  <si>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</si>
  <si>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</si>
  <si>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</si>
  <si>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</si>
  <si>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</si>
  <si>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</si>
  <si>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</si>
  <si>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</si>
  <si>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</si>
  <si>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</si>
  <si>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</si>
  <si>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</si>
  <si>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</si>
  <si>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</si>
  <si>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</si>
  <si>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</si>
  <si>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</si>
  <si>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</si>
  <si>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</si>
  <si>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</si>
  <si>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</si>
  <si>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</si>
  <si>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</si>
  <si>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</si>
  <si>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</si>
  <si>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</si>
  <si>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</si>
  <si>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</si>
  <si>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</si>
  <si>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</si>
  <si>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</si>
  <si>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</si>
  <si>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</si>
  <si>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</si>
  <si>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</si>
  <si>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</si>
  <si>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</si>
  <si>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</si>
  <si>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</si>
  <si>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</si>
  <si>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</si>
  <si>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</si>
  <si>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</si>
  <si>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</si>
  <si>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</si>
  <si>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</si>
  <si>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</si>
  <si>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</si>
  <si>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</si>
  <si>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</si>
  <si>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</si>
  <si>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</si>
  <si>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</si>
  <si>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</si>
  <si>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</si>
  <si>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</si>
  <si>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</si>
  <si>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</si>
  <si>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</si>
  <si>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</si>
  <si>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</si>
  <si>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</si>
  <si>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</si>
  <si>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</si>
  <si>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</si>
  <si>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</si>
  <si>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</si>
  <si>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</si>
  <si>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</si>
  <si>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</si>
  <si>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</si>
  <si>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</si>
  <si>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</si>
  <si>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</si>
  <si>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</si>
  <si>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</si>
  <si>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</si>
  <si>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</si>
  <si>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</si>
  <si>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</si>
  <si>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</si>
  <si>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</si>
  <si>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</si>
  <si>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</si>
  <si>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</si>
  <si>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</si>
  <si>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</si>
  <si>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</si>
  <si>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</si>
  <si>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</si>
  <si>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</si>
  <si>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</si>
  <si>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</si>
  <si>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</si>
  <si>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</si>
  <si>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</si>
  <si>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</si>
  <si>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</si>
  <si>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</si>
  <si>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</si>
  <si>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</si>
  <si>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</si>
  <si>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</si>
  <si>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</si>
  <si>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</si>
  <si>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</si>
  <si>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</si>
  <si>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</si>
  <si>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</si>
  <si>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</si>
  <si>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</si>
  <si>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</si>
  <si>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</si>
  <si>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</si>
  <si>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</si>
  <si>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</si>
  <si>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</si>
  <si>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</si>
  <si>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</si>
  <si>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</si>
  <si>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</si>
  <si>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</si>
  <si>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</si>
  <si>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</si>
  <si>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</si>
  <si>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</si>
  <si>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</si>
  <si>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</si>
  <si>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</si>
  <si>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</si>
  <si>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</si>
  <si>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</si>
  <si>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</si>
  <si>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</si>
  <si>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</si>
  <si>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</si>
  <si>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</si>
  <si>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</si>
  <si>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</si>
  <si>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</si>
  <si>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</si>
  <si>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</si>
  <si>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</si>
  <si>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</si>
  <si>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</si>
  <si>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</si>
  <si>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</si>
  <si>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</si>
  <si>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</si>
  <si>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</si>
  <si>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</si>
  <si>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</si>
  <si>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</si>
  <si>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</si>
  <si>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</si>
  <si>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</si>
  <si>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</si>
  <si>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</si>
  <si>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</si>
  <si>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</si>
  <si>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</si>
  <si>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</si>
  <si>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</si>
  <si>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</si>
  <si>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</si>
  <si>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</si>
  <si>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</si>
  <si>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</si>
  <si>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</si>
  <si>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</si>
  <si>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</si>
  <si>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</si>
  <si>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</si>
  <si>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</si>
  <si>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</si>
  <si>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</si>
  <si>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</si>
  <si>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</si>
  <si>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</si>
  <si>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</si>
  <si>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</si>
  <si>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</si>
  <si>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</si>
  <si>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</si>
  <si>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</si>
  <si>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</si>
  <si>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</si>
  <si>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</si>
  <si>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</si>
  <si>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</si>
  <si>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</si>
  <si>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</si>
  <si>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</si>
  <si>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</si>
  <si>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</si>
  <si>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</si>
  <si>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</si>
  <si>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</si>
  <si>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</si>
  <si>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</si>
  <si>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</si>
  <si>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</si>
  <si>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</si>
  <si>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</si>
  <si>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</si>
  <si>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</si>
  <si>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</si>
  <si>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</si>
  <si>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</si>
  <si>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</si>
  <si>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</si>
  <si>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</si>
  <si>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</si>
  <si>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</si>
  <si>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</si>
  <si>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</si>
  <si>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</si>
  <si>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</si>
  <si>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</si>
  <si>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</si>
  <si>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</si>
  <si>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</si>
  <si>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</si>
  <si>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</si>
  <si>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</si>
  <si>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</si>
  <si>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</si>
  <si>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</si>
  <si>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</si>
  <si>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</si>
  <si>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</si>
  <si>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</si>
  <si>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</si>
  <si>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</si>
  <si>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</si>
  <si>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</si>
  <si>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</si>
  <si>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</si>
  <si>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</si>
  <si>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</si>
  <si>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</si>
  <si>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</si>
  <si>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</si>
  <si>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</si>
  <si>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</si>
  <si>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</si>
  <si>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</si>
  <si>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</si>
  <si>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</si>
  <si>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</si>
  <si>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</si>
  <si>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</si>
  <si>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</si>
  <si>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</si>
  <si>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</si>
  <si>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</si>
  <si>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</si>
  <si>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</si>
  <si>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</si>
  <si>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</si>
  <si>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</si>
  <si>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</si>
  <si>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</si>
  <si>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</si>
  <si>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</si>
  <si>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</si>
  <si>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</si>
  <si>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</si>
  <si>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</si>
  <si>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</si>
  <si>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</si>
  <si>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</si>
  <si>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</si>
  <si>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</si>
  <si>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</si>
  <si>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</si>
  <si>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</si>
  <si>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</si>
  <si>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</si>
  <si>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</si>
  <si>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</si>
  <si>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</si>
  <si>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</si>
  <si>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</si>
  <si>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</si>
  <si>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</si>
  <si>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</si>
  <si>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</si>
  <si>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</si>
  <si>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</si>
  <si>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</si>
  <si>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</si>
  <si>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</si>
  <si>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</si>
  <si>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</si>
  <si>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</si>
  <si>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</si>
  <si>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</si>
  <si>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</si>
  <si>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</si>
  <si>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</si>
  <si>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</si>
  <si>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</si>
  <si>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</si>
  <si>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</si>
  <si>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</si>
  <si>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</si>
  <si>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</si>
  <si>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</si>
  <si>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</si>
  <si>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</si>
  <si>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</si>
  <si>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</si>
  <si>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</si>
  <si>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</si>
  <si>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</si>
  <si>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</si>
  <si>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</si>
  <si>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</si>
  <si>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</si>
  <si>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</si>
  <si>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</si>
  <si>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</si>
  <si>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</si>
  <si>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</si>
  <si>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</si>
  <si>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</si>
  <si>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</si>
  <si>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</si>
  <si>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</si>
  <si>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</si>
  <si>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</si>
  <si>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</si>
  <si>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</si>
  <si>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</si>
  <si>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</si>
  <si>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</si>
  <si>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</si>
  <si>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</si>
  <si>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</si>
  <si>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</si>
  <si>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</si>
  <si>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</si>
  <si>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</si>
  <si>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</si>
  <si>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</si>
  <si>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</si>
  <si>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</si>
  <si>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</si>
  <si>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</si>
  <si>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</si>
  <si>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</si>
  <si>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</si>
  <si>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</si>
  <si>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</si>
  <si>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</si>
  <si>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</si>
  <si>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</si>
  <si>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</si>
  <si>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</si>
  <si>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</si>
  <si>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</si>
  <si>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</si>
  <si>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</si>
  <si>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</si>
  <si>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</si>
  <si>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</si>
  <si>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</si>
  <si>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</si>
  <si>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</si>
  <si>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</si>
  <si>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</si>
  <si>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</si>
  <si>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</si>
  <si>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</si>
  <si>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</si>
  <si>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</si>
  <si>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</si>
  <si>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</si>
  <si>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</si>
  <si>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</si>
  <si>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</si>
  <si>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</si>
  <si>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</si>
  <si>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</si>
  <si>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</si>
  <si>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</si>
  <si>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</si>
  <si>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</si>
  <si>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</si>
  <si>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</si>
  <si>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</si>
  <si>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</si>
  <si>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</si>
  <si>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</si>
  <si>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</si>
  <si>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</si>
  <si>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</si>
  <si>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</si>
  <si>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</si>
  <si>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</si>
  <si>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</si>
  <si>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</si>
  <si>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</si>
  <si>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</si>
  <si>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</si>
  <si>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</si>
  <si>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</si>
  <si>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</si>
  <si>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</si>
  <si>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</si>
  <si>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</si>
  <si>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</si>
  <si>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</si>
  <si>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</si>
  <si>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</si>
  <si>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</si>
  <si>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</si>
  <si>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</si>
  <si>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</si>
  <si>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</si>
  <si>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</si>
  <si>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</si>
  <si>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</si>
  <si>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</si>
  <si>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</si>
  <si>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</si>
  <si>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</si>
  <si>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</si>
  <si>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</si>
  <si>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</si>
  <si>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</si>
  <si>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</si>
  <si>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</si>
  <si>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</si>
  <si>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</si>
  <si>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</si>
  <si>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</si>
  <si>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</si>
  <si>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</si>
  <si>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</si>
  <si>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</si>
  <si>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</si>
  <si>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</si>
  <si>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</si>
  <si>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</si>
  <si>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</si>
  <si>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</si>
  <si>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</si>
  <si>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</si>
  <si>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</si>
  <si>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</si>
  <si>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</si>
  <si>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</si>
  <si>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</si>
  <si>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</si>
  <si>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</si>
  <si>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</si>
  <si>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</si>
  <si>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</si>
  <si>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</si>
  <si>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</si>
  <si>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</si>
  <si>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</si>
  <si>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</si>
  <si>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</si>
  <si>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</si>
  <si>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</si>
  <si>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</si>
  <si>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</si>
  <si>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</si>
  <si>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</si>
  <si>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</si>
  <si>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</si>
  <si>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</si>
  <si>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</si>
  <si>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</si>
  <si>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</si>
  <si>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</si>
  <si>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</si>
  <si>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</si>
  <si>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</si>
  <si>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</si>
  <si>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</si>
  <si>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</si>
  <si>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</si>
  <si>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</si>
  <si>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</si>
  <si>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</si>
  <si>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</si>
  <si>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</si>
  <si>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</si>
  <si>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</si>
  <si>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</si>
  <si>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</si>
  <si>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</si>
  <si>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</si>
  <si>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</si>
  <si>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</si>
  <si>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</si>
  <si>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</si>
  <si>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</si>
  <si>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</si>
  <si>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</si>
  <si>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</si>
  <si>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</si>
  <si>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</si>
  <si>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</si>
  <si>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</si>
  <si>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</si>
  <si>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</si>
  <si>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</si>
  <si>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</si>
  <si>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</si>
  <si>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</si>
  <si>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</si>
  <si>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</si>
  <si>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</si>
  <si>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</si>
  <si>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</si>
  <si>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</si>
  <si>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</si>
  <si>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</si>
  <si>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</si>
  <si>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</si>
  <si>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</si>
  <si>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</si>
  <si>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</si>
  <si>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</si>
  <si>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</si>
  <si>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</si>
  <si>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</si>
  <si>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</si>
  <si>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</si>
  <si>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</si>
  <si>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</si>
  <si>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</si>
  <si>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</si>
  <si>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</si>
  <si>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</si>
  <si>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</si>
  <si>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</si>
  <si>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</si>
  <si>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</si>
  <si>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</si>
  <si>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</si>
  <si>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</si>
  <si>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</si>
  <si>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</si>
  <si>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</si>
  <si>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</si>
  <si>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</si>
  <si>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</si>
  <si>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</si>
  <si>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</si>
  <si>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</si>
  <si>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</si>
  <si>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</si>
  <si>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</si>
  <si>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</si>
  <si>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</si>
  <si>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</si>
  <si>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</si>
  <si>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</si>
  <si>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</si>
  <si>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</si>
  <si>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</si>
  <si>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</si>
  <si>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</si>
  <si>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</si>
  <si>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</si>
  <si>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</si>
  <si>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</si>
  <si>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</si>
  <si>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</si>
  <si>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</si>
  <si>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</si>
  <si>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</si>
  <si>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</si>
  <si>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</si>
  <si>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</si>
  <si>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</si>
  <si>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</si>
  <si>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</si>
  <si>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</si>
  <si>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</si>
  <si>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</si>
  <si>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</si>
  <si>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</si>
  <si>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</si>
  <si>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</si>
  <si>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</si>
  <si>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</si>
  <si>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</si>
  <si>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</si>
  <si>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</si>
  <si>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</si>
  <si>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</si>
  <si>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</si>
  <si>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</si>
  <si>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</si>
  <si>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</si>
  <si>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</si>
  <si>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</si>
  <si>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</si>
  <si>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</si>
  <si>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</si>
  <si>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</si>
  <si>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</si>
  <si>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</si>
  <si>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</si>
  <si>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</si>
  <si>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</si>
  <si>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</si>
  <si>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</si>
  <si>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</si>
  <si>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</si>
  <si>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</si>
  <si>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</si>
  <si>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</si>
  <si>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</si>
  <si>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</si>
  <si>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</si>
  <si>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</si>
  <si>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</si>
  <si>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</si>
  <si>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</si>
  <si>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</si>
  <si>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</si>
  <si>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</si>
  <si>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</si>
  <si>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</si>
  <si>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</si>
  <si>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</si>
  <si>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</si>
  <si>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</si>
  <si>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</si>
  <si>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</si>
  <si>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</si>
  <si>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</si>
  <si>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</si>
  <si>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</si>
  <si>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</si>
  <si>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</si>
  <si>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</si>
  <si>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</si>
  <si>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</si>
  <si>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</si>
  <si>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</si>
  <si>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</si>
  <si>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</si>
  <si>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</si>
  <si>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</si>
  <si>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</si>
  <si>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</si>
  <si>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</si>
  <si>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</si>
  <si>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</si>
  <si>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</si>
  <si>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</si>
  <si>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</si>
  <si>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</si>
  <si>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</si>
  <si>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</si>
  <si>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</si>
  <si>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</si>
  <si>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</si>
  <si>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</si>
  <si>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</si>
  <si>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</si>
  <si>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</si>
  <si>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</si>
  <si>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</si>
  <si>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</si>
  <si>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</si>
  <si>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</si>
  <si>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</si>
  <si>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</si>
  <si>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</si>
  <si>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</si>
  <si>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</si>
  <si>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</si>
  <si>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</si>
  <si>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</si>
  <si>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</si>
  <si>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</si>
  <si>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</si>
  <si>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</si>
  <si>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</si>
  <si>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</si>
  <si>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</si>
  <si>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</si>
  <si>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</si>
  <si>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</si>
  <si>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</si>
  <si>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</si>
  <si>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</si>
  <si>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</si>
  <si>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</si>
  <si>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</si>
  <si>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</si>
  <si>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</si>
  <si>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</si>
  <si>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</si>
  <si>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</si>
  <si>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</si>
  <si>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</si>
  <si>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</si>
  <si>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</si>
  <si>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</si>
  <si>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</si>
  <si>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</si>
  <si>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</si>
  <si>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</si>
  <si>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</si>
  <si>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</si>
  <si>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</si>
  <si>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</si>
  <si>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</si>
  <si>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</si>
  <si>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</si>
  <si>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</si>
  <si>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</si>
  <si>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</si>
  <si>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</si>
  <si>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</si>
  <si>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</si>
  <si>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</si>
  <si>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</si>
  <si>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</si>
  <si>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</si>
  <si>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</si>
  <si>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</si>
  <si>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</si>
  <si>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</si>
  <si>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</si>
  <si>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</si>
  <si>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</si>
  <si>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</si>
  <si>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</si>
  <si>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</si>
  <si>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</si>
  <si>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</si>
  <si>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</si>
  <si>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</si>
  <si>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</si>
  <si>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</si>
  <si>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</si>
  <si>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</si>
  <si>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</si>
  <si>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</si>
  <si>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</si>
  <si>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</si>
  <si>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</si>
  <si>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</si>
  <si>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</si>
  <si>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</si>
  <si>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</si>
  <si>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</si>
  <si>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</si>
  <si>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</si>
  <si>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</si>
  <si>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</si>
  <si>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</si>
  <si>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</si>
  <si>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</si>
  <si>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</si>
  <si>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</si>
  <si>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</si>
  <si>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</si>
  <si>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</si>
  <si>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</si>
  <si>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</si>
  <si>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</si>
  <si>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</si>
  <si>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</si>
  <si>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</si>
  <si>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</si>
  <si>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</si>
  <si>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</si>
  <si>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</si>
  <si>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</si>
  <si>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</si>
  <si>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</si>
  <si>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</si>
  <si>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</si>
  <si>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</si>
  <si>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</si>
  <si>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</si>
  <si>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</si>
  <si>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</si>
  <si>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</si>
  <si>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</si>
  <si>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</si>
  <si>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</si>
  <si>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</si>
  <si>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</si>
  <si>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</si>
  <si>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</si>
  <si>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</si>
  <si>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</si>
  <si>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</si>
  <si>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</si>
  <si>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</si>
  <si>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</si>
  <si>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</si>
  <si>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</si>
  <si>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</si>
  <si>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</si>
  <si>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</si>
  <si>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</si>
  <si>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</si>
  <si>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</si>
  <si>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</si>
  <si>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</si>
  <si>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</si>
  <si>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</si>
  <si>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</si>
  <si>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</si>
  <si>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</si>
  <si>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</si>
  <si>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</si>
  <si>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</si>
  <si>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</si>
  <si>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</si>
  <si>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</si>
  <si>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</si>
  <si>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</si>
  <si>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</si>
  <si>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</si>
  <si>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</si>
  <si>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</si>
  <si>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</si>
  <si>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</si>
  <si>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</si>
  <si>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</si>
  <si>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</si>
  <si>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</si>
  <si>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</si>
  <si>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</si>
  <si>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</si>
  <si>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</si>
  <si>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</si>
  <si>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</si>
  <si>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</si>
  <si>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</si>
  <si>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</si>
  <si>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</si>
  <si>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</si>
  <si>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</si>
  <si>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</si>
  <si>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</si>
  <si>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</si>
  <si>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</si>
  <si>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</si>
  <si>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</si>
  <si>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</si>
  <si>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</si>
  <si>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</si>
  <si>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</si>
  <si>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</si>
  <si>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</si>
  <si>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</si>
  <si>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</si>
  <si>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</si>
  <si>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</si>
  <si>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</si>
  <si>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</si>
  <si>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</si>
  <si>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</si>
  <si>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</si>
  <si>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</si>
  <si>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</si>
  <si>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</si>
  <si>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</si>
  <si>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</si>
  <si>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</si>
  <si>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</si>
  <si>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</si>
  <si>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</si>
  <si>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</si>
  <si>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</si>
  <si>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</si>
  <si>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</si>
  <si>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</si>
  <si>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</si>
  <si>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</si>
  <si>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</si>
  <si>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</si>
  <si>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</si>
  <si>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</si>
  <si>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</si>
  <si>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</si>
  <si>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</si>
  <si>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</si>
  <si>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</si>
  <si>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</si>
  <si>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</si>
  <si>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</si>
  <si>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</si>
  <si>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</si>
  <si>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</si>
  <si>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</si>
  <si>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</si>
  <si>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</si>
  <si>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</si>
  <si>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</si>
  <si>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</si>
  <si>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</si>
  <si>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</si>
  <si>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</si>
  <si>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</si>
  <si>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</si>
  <si>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</si>
  <si>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</si>
  <si>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</si>
  <si>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</si>
  <si>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</si>
  <si>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</si>
  <si>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</si>
  <si>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</si>
  <si>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</si>
  <si>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</si>
  <si>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</si>
  <si>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</si>
  <si>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</si>
  <si>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</si>
  <si>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</si>
  <si>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</si>
  <si>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</si>
  <si>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</si>
  <si>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</si>
  <si>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</si>
  <si>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</si>
  <si>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</si>
  <si>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</si>
  <si>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</si>
  <si>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</si>
  <si>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</si>
  <si>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</si>
  <si>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</si>
  <si>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</si>
  <si>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</si>
  <si>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</si>
  <si>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</si>
  <si>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</si>
  <si>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</si>
  <si>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</si>
  <si>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</si>
  <si>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</si>
  <si>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</si>
  <si>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</si>
  <si>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</si>
  <si>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</si>
  <si>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</si>
  <si>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</si>
  <si>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</si>
  <si>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</si>
  <si>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</si>
  <si>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</si>
  <si>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</si>
  <si>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</si>
  <si>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</si>
  <si>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</si>
  <si>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</si>
  <si>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</si>
  <si>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</si>
  <si>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</si>
  <si>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</si>
  <si>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</si>
  <si>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</si>
  <si>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</si>
  <si>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</si>
  <si>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</si>
  <si>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</si>
  <si>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</si>
  <si>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</si>
  <si>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</si>
  <si>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</si>
  <si>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</si>
  <si>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</si>
  <si>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</si>
  <si>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</si>
  <si>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</si>
  <si>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</si>
  <si>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</si>
  <si>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</si>
  <si>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</si>
  <si>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</si>
  <si>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</si>
  <si>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</si>
  <si>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</si>
  <si>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</si>
  <si>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</si>
  <si>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</si>
  <si>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</si>
  <si>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</si>
  <si>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</si>
  <si>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</si>
  <si>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</si>
  <si>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</si>
  <si>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</si>
  <si>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</si>
  <si>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</si>
  <si>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</si>
  <si>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</si>
  <si>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</si>
  <si>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</si>
  <si>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</si>
  <si>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</si>
  <si>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</si>
  <si>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</si>
  <si>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</si>
  <si>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</si>
  <si>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</si>
  <si>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</si>
  <si>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</si>
  <si>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</si>
  <si>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</si>
  <si>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</si>
  <si>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</si>
  <si>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</si>
  <si>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</si>
  <si>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</si>
  <si>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</si>
  <si>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</si>
  <si>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</si>
  <si>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</si>
  <si>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</si>
  <si>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</si>
  <si>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</si>
  <si>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</si>
  <si>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</si>
  <si>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</si>
  <si>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</si>
  <si>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</si>
  <si>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</si>
  <si>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</si>
  <si>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</si>
  <si>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</si>
  <si>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</si>
  <si>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</si>
  <si>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</si>
  <si>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</si>
  <si>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</si>
  <si>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</si>
  <si>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</si>
  <si>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</si>
  <si>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</si>
  <si>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</si>
  <si>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</si>
  <si>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</si>
  <si>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</si>
  <si>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</si>
  <si>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</si>
  <si>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</si>
  <si>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</si>
  <si>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</si>
  <si>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</si>
  <si>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</si>
  <si>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</si>
  <si>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</si>
  <si>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</si>
  <si>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</si>
  <si>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</si>
  <si>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</si>
  <si>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</si>
  <si>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</si>
  <si>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</si>
  <si>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</si>
  <si>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</si>
  <si>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</si>
  <si>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</si>
  <si>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</si>
  <si>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</si>
  <si>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</si>
  <si>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</si>
  <si>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</si>
  <si>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</si>
  <si>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</si>
  <si>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</si>
  <si>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</si>
  <si>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</si>
  <si>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</si>
  <si>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</si>
  <si>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</si>
  <si>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</si>
  <si>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</si>
  <si>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</si>
  <si>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</si>
  <si>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</si>
  <si>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</si>
  <si>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</si>
  <si>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</si>
  <si>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</si>
  <si>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</si>
  <si>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</si>
  <si>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</si>
  <si>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</si>
  <si>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</si>
  <si>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</si>
  <si>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</si>
  <si>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</si>
  <si>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</si>
  <si>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</si>
  <si>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</si>
  <si>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</si>
  <si>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</si>
  <si>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</si>
  <si>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</si>
  <si>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</si>
  <si>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</si>
  <si>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</si>
  <si>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</si>
  <si>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</si>
  <si>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</si>
  <si>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</si>
  <si>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</si>
  <si>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</si>
  <si>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</si>
  <si>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</si>
  <si>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</si>
  <si>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</si>
  <si>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</si>
  <si>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</si>
  <si>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</si>
  <si>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</si>
  <si>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</si>
  <si>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</si>
  <si>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</si>
  <si>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</si>
  <si>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</si>
  <si>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</si>
  <si>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</si>
  <si>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</si>
  <si>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</si>
  <si>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</si>
  <si>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</si>
  <si>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</si>
  <si>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</si>
  <si>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</si>
  <si>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</si>
  <si>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</si>
  <si>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</si>
  <si>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</si>
  <si>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</si>
  <si>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</si>
  <si>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</si>
  <si>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</si>
  <si>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</si>
  <si>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</si>
  <si>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</si>
  <si>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</si>
  <si>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</si>
  <si>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</si>
  <si>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</si>
  <si>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</si>
  <si>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</si>
  <si>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</si>
  <si>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</si>
  <si>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</si>
  <si>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</si>
  <si>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</si>
  <si>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</si>
  <si>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</si>
  <si>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</si>
  <si>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</si>
  <si>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</si>
  <si>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</si>
  <si>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</si>
  <si>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</si>
  <si>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</si>
  <si>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</si>
  <si>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</si>
  <si>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</si>
  <si>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</si>
  <si>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</si>
  <si>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</si>
  <si>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</si>
  <si>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</si>
  <si>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</si>
  <si>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</si>
  <si>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</si>
  <si>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</si>
  <si>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</si>
  <si>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</si>
  <si>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</si>
  <si>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</si>
  <si>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</si>
  <si>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</si>
  <si>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</si>
  <si>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</si>
  <si>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</si>
  <si>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</si>
  <si>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</si>
  <si>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</si>
  <si>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</si>
  <si>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</si>
  <si>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</si>
  <si>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</si>
  <si>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</si>
  <si>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</si>
  <si>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</si>
  <si>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</si>
  <si>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</si>
  <si>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</si>
  <si>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</si>
  <si>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</si>
  <si>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</si>
  <si>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</si>
  <si>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</si>
  <si>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</si>
  <si>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</si>
  <si>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</si>
  <si>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</si>
  <si>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</si>
  <si>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</si>
  <si>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</si>
  <si>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</si>
  <si>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</si>
  <si>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</si>
  <si>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</si>
  <si>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</si>
  <si>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</si>
  <si>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</si>
  <si>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</si>
  <si>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</si>
  <si>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</si>
  <si>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</si>
  <si>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</si>
  <si>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</si>
  <si>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</si>
  <si>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</si>
  <si>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</si>
  <si>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</si>
  <si>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</si>
  <si>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</si>
  <si>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</si>
  <si>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</si>
  <si>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</si>
  <si>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</si>
  <si>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</si>
  <si>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</si>
  <si>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</si>
  <si>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</si>
  <si>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</si>
  <si>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</si>
  <si>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</si>
  <si>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</si>
  <si>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</si>
  <si>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</si>
  <si>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</si>
  <si>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</si>
  <si>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</si>
  <si>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</si>
  <si>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</si>
  <si>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</si>
  <si>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</si>
  <si>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</si>
  <si>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</si>
  <si>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</si>
  <si>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</si>
  <si>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</si>
  <si>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</si>
  <si>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</si>
  <si>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</si>
  <si>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</si>
  <si>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</si>
  <si>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</si>
  <si>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</si>
  <si>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</si>
  <si>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</si>
  <si>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</si>
  <si>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</si>
  <si>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</si>
  <si>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</si>
  <si>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</si>
  <si>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</si>
  <si>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</si>
  <si>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</si>
  <si>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</si>
  <si>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</si>
  <si>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</si>
  <si>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</si>
  <si>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</si>
  <si>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</si>
  <si>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</si>
  <si>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</si>
  <si>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</si>
  <si>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</si>
  <si>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</si>
  <si>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</si>
  <si>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</si>
  <si>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</si>
  <si>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</si>
  <si>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</si>
  <si>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</si>
  <si>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</si>
  <si>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</si>
  <si>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</si>
  <si>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</si>
  <si>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</si>
  <si>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</si>
  <si>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</si>
  <si>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</si>
  <si>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</si>
  <si>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</si>
  <si>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</si>
  <si>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</si>
  <si>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</si>
  <si>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</si>
  <si>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</si>
  <si>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</si>
  <si>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</si>
  <si>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</si>
  <si>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</si>
  <si>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</si>
  <si>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</si>
  <si>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</si>
  <si>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</si>
  <si>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</si>
  <si>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</si>
  <si>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</si>
  <si>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</si>
  <si>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</si>
  <si>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</si>
  <si>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</si>
  <si>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</si>
  <si>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</si>
  <si>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</si>
  <si>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</si>
  <si>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</si>
  <si>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</si>
  <si>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</si>
  <si>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</si>
  <si>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</si>
  <si>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</si>
  <si>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</si>
  <si>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</si>
  <si>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</si>
  <si>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</si>
  <si>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</si>
  <si>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</si>
  <si>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</si>
  <si>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</si>
  <si>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</si>
  <si>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</si>
  <si>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</si>
  <si>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</si>
  <si>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</si>
  <si>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</si>
  <si>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</si>
  <si>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</si>
  <si>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</si>
  <si>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</si>
  <si>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</si>
  <si>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</si>
  <si>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</si>
  <si>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</si>
  <si>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</si>
  <si>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</si>
  <si>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</si>
  <si>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</si>
  <si>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</si>
  <si>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</si>
  <si>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</si>
  <si>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</si>
  <si>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</si>
  <si>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</si>
  <si>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</si>
  <si>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</si>
  <si>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</si>
  <si>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</si>
  <si>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</si>
  <si>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</si>
  <si>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</si>
  <si>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</si>
  <si>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</si>
  <si>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</si>
  <si>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</si>
  <si>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</si>
  <si>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</si>
  <si>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</si>
  <si>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</si>
  <si>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</si>
  <si>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</si>
  <si>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</si>
  <si>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</si>
  <si>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</si>
  <si>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</si>
  <si>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</si>
  <si>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</si>
  <si>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</si>
  <si>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</si>
  <si>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</si>
  <si>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</si>
  <si>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</si>
  <si>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</si>
  <si>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</si>
  <si>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</si>
  <si>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</si>
  <si>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</si>
  <si>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</si>
  <si>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</si>
  <si>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</si>
  <si>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</si>
  <si>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</si>
  <si>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</si>
  <si>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</si>
  <si>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</si>
  <si>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</si>
  <si>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</si>
  <si>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</si>
  <si>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</si>
  <si>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</si>
  <si>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</si>
  <si>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</si>
  <si>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</si>
  <si>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</si>
  <si>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</si>
  <si>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</si>
  <si>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</si>
  <si>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</si>
  <si>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</si>
  <si>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</si>
  <si>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</si>
  <si>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</si>
  <si>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</si>
  <si>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</si>
  <si>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</si>
  <si>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</si>
  <si>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</si>
  <si>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</si>
  <si>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</si>
  <si>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</si>
  <si>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</si>
  <si>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</si>
  <si>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</si>
  <si>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</si>
  <si>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</si>
  <si>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</si>
  <si>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</si>
  <si>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</si>
  <si>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</si>
  <si>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</si>
  <si>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</si>
  <si>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</si>
  <si>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</si>
  <si>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</si>
  <si>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</si>
  <si>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</si>
  <si>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</si>
  <si>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</si>
  <si>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</si>
  <si>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</si>
  <si>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</si>
  <si>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</si>
  <si>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</si>
  <si>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</si>
  <si>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</si>
  <si>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</si>
  <si>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</si>
  <si>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</si>
  <si>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</si>
  <si>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</si>
  <si>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</si>
  <si>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</si>
  <si>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</si>
  <si>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</si>
  <si>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</si>
  <si>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</si>
  <si>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</si>
  <si>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</si>
  <si>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</si>
  <si>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</si>
  <si>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</si>
  <si>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</si>
  <si>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</si>
  <si>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</si>
  <si>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</si>
  <si>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</si>
  <si>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</si>
  <si>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</si>
  <si>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</si>
  <si>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</si>
  <si>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</si>
  <si>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</si>
  <si>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</si>
  <si>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</si>
  <si>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</si>
  <si>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</si>
  <si>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</si>
  <si>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</si>
  <si>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</si>
  <si>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</si>
  <si>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</si>
  <si>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</si>
  <si>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</si>
  <si>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</si>
  <si>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</si>
  <si>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</si>
  <si>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</si>
  <si>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</si>
  <si>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</si>
  <si>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</si>
  <si>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</si>
  <si>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</si>
  <si>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</si>
  <si>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</si>
  <si>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</si>
  <si>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</si>
  <si>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</si>
  <si>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</si>
  <si>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</si>
  <si>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</si>
  <si>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</si>
  <si>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</si>
  <si>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</si>
  <si>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</si>
  <si>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</si>
  <si>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</si>
  <si>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</si>
  <si>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</si>
  <si>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</si>
  <si>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</si>
  <si>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</si>
  <si>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</si>
  <si>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</si>
  <si>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</si>
  <si>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</si>
  <si>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</si>
  <si>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</si>
  <si>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</si>
  <si>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</si>
  <si>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</si>
  <si>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</si>
  <si>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</si>
  <si>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</si>
  <si>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</si>
  <si>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</si>
  <si>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</si>
  <si>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</si>
  <si>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</si>
  <si>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</si>
  <si>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</si>
  <si>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</si>
  <si>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</si>
  <si>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</si>
  <si>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</si>
  <si>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</si>
  <si>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</si>
  <si>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</si>
  <si>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</si>
  <si>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</si>
  <si>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</si>
  <si>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</si>
  <si>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</si>
  <si>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</si>
  <si>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</si>
  <si>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</si>
  <si>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</si>
  <si>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</si>
  <si>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</si>
  <si>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</si>
  <si>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</si>
  <si>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</si>
  <si>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</si>
  <si>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</si>
  <si>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</si>
  <si>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</si>
  <si>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</si>
  <si>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</si>
  <si>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</si>
  <si>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</si>
  <si>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</si>
  <si>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</si>
  <si>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</si>
  <si>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</si>
  <si>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</si>
  <si>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</si>
  <si>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</si>
  <si>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</si>
  <si>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</si>
  <si>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</si>
  <si>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</si>
  <si>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</si>
  <si>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</si>
  <si>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</si>
  <si>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</si>
  <si>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</si>
  <si>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</si>
  <si>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</si>
  <si>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</si>
  <si>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</si>
  <si>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</si>
  <si>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</si>
  <si>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</si>
  <si>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</si>
  <si>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</si>
  <si>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</si>
  <si>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</si>
  <si>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</si>
  <si>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</si>
  <si>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</si>
  <si>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</si>
  <si>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</si>
  <si>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</si>
  <si>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</si>
  <si>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</si>
  <si>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</si>
  <si>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</si>
  <si>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</si>
  <si>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</si>
  <si>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</si>
  <si>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</si>
  <si>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</si>
  <si>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</si>
  <si>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</si>
  <si>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</si>
  <si>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</si>
  <si>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</si>
  <si>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</si>
  <si>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</si>
  <si>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</si>
  <si>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</si>
  <si>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</si>
  <si>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</si>
  <si>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</si>
  <si>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</si>
  <si>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</si>
  <si>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</si>
  <si>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</si>
  <si>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</si>
  <si>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</si>
  <si>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</si>
  <si>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</si>
  <si>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</si>
  <si>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</si>
  <si>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</si>
  <si>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</si>
  <si>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</si>
  <si>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</si>
  <si>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</si>
  <si>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</si>
  <si>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</si>
  <si>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</si>
  <si>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</si>
  <si>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</si>
  <si>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</si>
  <si>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</si>
  <si>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</si>
  <si>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</si>
  <si>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</si>
  <si>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</si>
  <si>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</si>
  <si>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</si>
  <si>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</si>
  <si>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</si>
  <si>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</si>
  <si>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</si>
  <si>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</si>
  <si>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</si>
  <si>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</si>
  <si>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</si>
  <si>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</si>
  <si>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</si>
  <si>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</si>
  <si>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</si>
  <si>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</si>
  <si>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</si>
  <si>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</si>
  <si>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</si>
  <si>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</si>
  <si>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</si>
  <si>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</si>
  <si>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</si>
  <si>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</si>
  <si>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</si>
  <si>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</si>
  <si>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</si>
  <si>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</si>
  <si>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</si>
  <si>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</si>
  <si>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</si>
  <si>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</si>
  <si>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</si>
  <si>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</si>
  <si>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</si>
  <si>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</si>
  <si>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</si>
  <si>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</si>
  <si>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</si>
  <si>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</si>
  <si>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</si>
  <si>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</si>
  <si>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</si>
  <si>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</si>
  <si>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</si>
  <si>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</si>
  <si>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</si>
  <si>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</si>
  <si>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</si>
  <si>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</si>
  <si>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</si>
  <si>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</si>
  <si>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</si>
  <si>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</si>
  <si>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</si>
  <si>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</si>
  <si>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</si>
  <si>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</si>
  <si>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</si>
  <si>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</si>
  <si>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</si>
  <si>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</si>
  <si>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</si>
  <si>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</si>
  <si>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</si>
  <si>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</si>
  <si>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</si>
  <si>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</si>
  <si>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</si>
  <si>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</si>
  <si>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</si>
  <si>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</si>
  <si>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</si>
  <si>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</si>
  <si>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</si>
  <si>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</si>
  <si>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</si>
  <si>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</si>
  <si>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</si>
  <si>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</si>
  <si>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</si>
  <si>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</si>
  <si>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</si>
  <si>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</si>
  <si>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</si>
  <si>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</si>
  <si>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</si>
  <si>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</si>
  <si>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</si>
  <si>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</si>
  <si>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</si>
  <si>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</si>
  <si>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</si>
  <si>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</si>
  <si>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</si>
  <si>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</si>
  <si>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</si>
  <si>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</si>
  <si>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</si>
  <si>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</si>
  <si>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</si>
  <si>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</si>
  <si>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</si>
  <si>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</si>
  <si>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</si>
  <si>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</si>
  <si>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</si>
  <si>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</si>
  <si>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</si>
  <si>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</si>
  <si>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</si>
  <si>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</si>
  <si>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</si>
  <si>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</si>
  <si>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</si>
  <si>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</si>
  <si>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</si>
  <si>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</si>
  <si>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</si>
  <si>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</si>
  <si>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</si>
  <si>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</si>
  <si>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</si>
  <si>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</si>
  <si>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</si>
  <si>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</si>
  <si>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</si>
  <si>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</si>
  <si>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</si>
  <si>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</si>
  <si>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</si>
  <si>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</si>
  <si>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</si>
  <si>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</si>
  <si>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</si>
  <si>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</si>
  <si>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</si>
  <si>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</si>
  <si>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</si>
  <si>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</si>
  <si>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</si>
  <si>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</si>
  <si>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</si>
  <si>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</si>
  <si>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</si>
  <si>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</si>
  <si>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</si>
  <si>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</si>
  <si>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</si>
  <si>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</si>
  <si>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</si>
  <si>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</si>
  <si>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</si>
  <si>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</si>
  <si>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</si>
  <si>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</si>
  <si>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</si>
  <si>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</si>
  <si>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</si>
  <si>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</si>
  <si>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</si>
  <si>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</si>
  <si>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</si>
  <si>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</si>
  <si>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</si>
  <si>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</si>
  <si>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</si>
  <si>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</si>
  <si>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</si>
  <si>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</si>
  <si>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</si>
  <si>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</si>
  <si>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</si>
  <si>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</si>
  <si>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</si>
  <si>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</si>
  <si>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</si>
  <si>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</si>
  <si>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</si>
  <si>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</si>
  <si>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</si>
  <si>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</si>
  <si>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</si>
  <si>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</si>
  <si>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</si>
  <si>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</si>
  <si>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</si>
  <si>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</si>
  <si>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</si>
  <si>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</si>
  <si>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</si>
  <si>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</si>
  <si>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</si>
  <si>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</si>
  <si>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</si>
  <si>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</si>
  <si>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</si>
  <si>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</si>
  <si>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</si>
  <si>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</si>
  <si>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</si>
  <si>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</si>
  <si>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</si>
  <si>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</si>
  <si>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</si>
  <si>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</si>
  <si>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</si>
  <si>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</si>
  <si>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</si>
  <si>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</si>
  <si>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</si>
  <si>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</si>
  <si>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</si>
  <si>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</si>
  <si>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</si>
  <si>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</si>
  <si>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</si>
  <si>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</si>
  <si>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</si>
  <si>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</si>
  <si>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</si>
  <si>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</si>
  <si>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</si>
  <si>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</si>
  <si>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</si>
  <si>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</si>
  <si>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</si>
  <si>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</si>
  <si>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</si>
  <si>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</si>
  <si>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</si>
  <si>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</si>
  <si>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</si>
  <si>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</si>
  <si>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</si>
  <si>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</si>
  <si>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</si>
  <si>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</si>
  <si>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</si>
  <si>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</si>
  <si>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</si>
  <si>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</si>
  <si>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</si>
  <si>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</si>
  <si>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</si>
  <si>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</si>
  <si>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</si>
  <si>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</si>
  <si>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</si>
  <si>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</si>
  <si>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</si>
  <si>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</si>
  <si>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</si>
  <si>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</si>
  <si>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</si>
  <si>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</si>
  <si>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</si>
  <si>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</si>
  <si>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</si>
  <si>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</si>
  <si>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</si>
  <si>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</si>
  <si>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</si>
  <si>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</si>
  <si>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</si>
  <si>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</si>
  <si>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</si>
  <si>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</si>
  <si>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</si>
  <si>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</si>
  <si>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</si>
  <si>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</si>
  <si>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</si>
  <si>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</si>
  <si>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</si>
  <si>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</si>
  <si>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</si>
  <si>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</si>
  <si>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</si>
  <si>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</si>
  <si>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</si>
  <si>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</si>
  <si>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</si>
  <si>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</si>
  <si>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</si>
  <si>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</si>
  <si>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</si>
  <si>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</si>
  <si>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</si>
  <si>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</si>
  <si>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</si>
  <si>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</si>
  <si>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</si>
  <si>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</si>
  <si>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</si>
  <si>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</si>
  <si>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</si>
  <si>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</si>
  <si>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</si>
  <si>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</si>
  <si>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</si>
  <si>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</si>
  <si>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</si>
  <si>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</si>
  <si>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</si>
  <si>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</si>
  <si>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</si>
  <si>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</si>
  <si>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</si>
  <si>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</si>
  <si>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</si>
  <si>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</si>
  <si>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</si>
  <si>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</si>
  <si>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</si>
  <si>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</si>
  <si>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</si>
  <si>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</si>
  <si>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</si>
  <si>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</si>
  <si>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</si>
  <si>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</si>
  <si>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</si>
  <si>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</si>
  <si>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</si>
  <si>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</si>
  <si>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</si>
  <si>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</si>
  <si>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</si>
  <si>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</si>
  <si>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</si>
  <si>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</si>
  <si>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</si>
  <si>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</si>
  <si>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</si>
  <si>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</si>
  <si>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</si>
  <si>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</si>
  <si>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</si>
  <si>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</si>
  <si>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</si>
  <si>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</si>
  <si>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</si>
  <si>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</si>
  <si>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</si>
  <si>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</si>
  <si>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</si>
  <si>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</si>
  <si>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</si>
  <si>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</si>
  <si>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</si>
  <si>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</si>
  <si>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</si>
  <si>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</si>
  <si>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</si>
  <si>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</si>
  <si>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</si>
  <si>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</si>
  <si>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</si>
  <si>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</si>
  <si>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</si>
  <si>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</si>
  <si>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</si>
  <si>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</si>
  <si>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</si>
  <si>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</si>
  <si>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</si>
  <si>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</si>
  <si>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</si>
  <si>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</si>
  <si>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</si>
  <si>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</si>
  <si>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</si>
  <si>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</si>
  <si>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</si>
  <si>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</si>
  <si>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</si>
  <si>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</si>
  <si>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</si>
  <si>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</si>
  <si>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</si>
  <si>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</si>
  <si>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</si>
  <si>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</si>
  <si>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</si>
  <si>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</si>
  <si>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</si>
  <si>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</si>
  <si>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</si>
  <si>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</si>
  <si>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</si>
  <si>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</si>
  <si>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</si>
  <si>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</si>
  <si>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</si>
  <si>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</si>
  <si>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</si>
  <si>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</si>
  <si>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</si>
  <si>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</si>
  <si>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</si>
  <si>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</si>
  <si>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</si>
  <si>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</si>
  <si>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</si>
  <si>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</si>
  <si>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</si>
  <si>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</si>
  <si>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</si>
  <si>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</si>
  <si>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</si>
  <si>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</si>
  <si>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</si>
  <si>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</si>
  <si>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</si>
  <si>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</si>
  <si>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</si>
  <si>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</si>
  <si>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</si>
  <si>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</si>
  <si>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</si>
  <si>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</si>
  <si>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</si>
  <si>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</si>
  <si>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</si>
  <si>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</si>
  <si>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</si>
  <si>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</si>
  <si>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</si>
  <si>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</si>
  <si>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</si>
  <si>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</si>
  <si>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</si>
  <si>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</si>
  <si>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</si>
  <si>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</si>
  <si>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</si>
  <si>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</si>
  <si>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</si>
  <si>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</si>
  <si>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</si>
  <si>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</si>
  <si>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</si>
  <si>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</si>
  <si>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</si>
  <si>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</si>
  <si>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</si>
  <si>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</si>
  <si>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</si>
  <si>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</si>
  <si>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</si>
  <si>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</si>
  <si>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</si>
  <si>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</si>
  <si>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</si>
  <si>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</si>
  <si>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</si>
  <si>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</si>
  <si>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</si>
  <si>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</si>
  <si>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</si>
  <si>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</si>
  <si>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</si>
  <si>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</si>
  <si>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</si>
  <si>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</si>
  <si>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</si>
  <si>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</si>
  <si>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</si>
  <si>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</si>
  <si>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</si>
  <si>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</si>
  <si>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</si>
  <si>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</si>
  <si>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</si>
  <si>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</si>
  <si>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</si>
  <si>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</si>
  <si>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</si>
  <si>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</si>
  <si>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</si>
  <si>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</si>
  <si>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</si>
  <si>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</si>
  <si>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</si>
  <si>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</si>
  <si>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</si>
  <si>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</si>
  <si>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</si>
  <si>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</si>
  <si>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</si>
  <si>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</si>
  <si>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</si>
  <si>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</si>
  <si>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</si>
  <si>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</si>
  <si>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</si>
  <si>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</si>
  <si>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</si>
  <si>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</si>
  <si>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</si>
  <si>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</si>
  <si>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</si>
  <si>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</si>
  <si>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</si>
  <si>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</si>
  <si>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</si>
  <si>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</si>
  <si>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</si>
  <si>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</si>
  <si>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</si>
  <si>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</si>
  <si>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</si>
  <si>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</si>
  <si>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</si>
  <si>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</si>
  <si>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</si>
  <si>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</si>
  <si>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</si>
  <si>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</si>
  <si>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</si>
  <si>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</si>
  <si>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</si>
  <si>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</si>
  <si>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</si>
  <si>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</si>
  <si>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</si>
  <si>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</si>
  <si>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</si>
  <si>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</si>
  <si>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</si>
  <si>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</si>
  <si>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</si>
  <si>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</si>
  <si>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</si>
  <si>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</si>
  <si>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</si>
  <si>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</si>
  <si>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</si>
  <si>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</si>
  <si>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</si>
  <si>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</si>
  <si>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</si>
  <si>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</si>
  <si>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</si>
  <si>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</si>
  <si>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</si>
  <si>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</si>
  <si>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</si>
  <si>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</si>
  <si>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</si>
  <si>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</si>
  <si>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</si>
  <si>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</si>
  <si>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</si>
  <si>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</si>
  <si>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</si>
  <si>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</si>
  <si>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</si>
  <si>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</si>
  <si>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</si>
  <si>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</si>
  <si>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</si>
  <si>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</si>
  <si>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</si>
  <si>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</si>
  <si>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</si>
  <si>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</si>
  <si>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</si>
  <si>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</si>
  <si>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</si>
  <si>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</si>
  <si>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</si>
  <si>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</si>
  <si>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</si>
  <si>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</si>
  <si>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</si>
  <si>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</si>
  <si>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</si>
  <si>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</si>
  <si>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</si>
  <si>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</si>
  <si>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</si>
  <si>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</si>
  <si>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</si>
  <si>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</si>
  <si>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</si>
  <si>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</si>
  <si>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</si>
  <si>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</si>
  <si>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</si>
  <si>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</si>
  <si>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</si>
  <si>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</si>
  <si>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</si>
  <si>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</si>
  <si>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</si>
  <si>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</si>
  <si>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</si>
  <si>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</si>
  <si>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</si>
  <si>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</si>
  <si>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</si>
  <si>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</si>
  <si>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</si>
  <si>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</si>
  <si>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</si>
  <si>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</si>
  <si>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</si>
  <si>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</si>
  <si>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</si>
  <si>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</si>
  <si>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</si>
  <si>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</si>
  <si>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</si>
  <si>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</si>
  <si>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</si>
  <si>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</si>
  <si>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</si>
  <si>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</si>
  <si>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</si>
  <si>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</si>
  <si>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</si>
  <si>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</si>
  <si>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</si>
  <si>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</si>
  <si>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</si>
  <si>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</si>
  <si>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</si>
  <si>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</si>
  <si>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</si>
  <si>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</si>
  <si>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</si>
  <si>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</si>
  <si>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</si>
  <si>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</si>
  <si>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</si>
  <si>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</si>
  <si>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</si>
  <si>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</si>
  <si>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</si>
  <si>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</si>
  <si>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</si>
  <si>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</si>
  <si>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</si>
  <si>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</si>
  <si>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</si>
  <si>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</si>
  <si>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</si>
  <si>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</si>
  <si>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</si>
  <si>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</si>
  <si>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</si>
  <si>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</si>
  <si>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</si>
  <si>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</si>
  <si>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</si>
  <si>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</si>
  <si>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</si>
  <si>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</si>
  <si>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</si>
  <si>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</si>
  <si>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</si>
  <si>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</si>
  <si>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</si>
  <si>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</si>
  <si>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</si>
  <si>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</si>
  <si>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</si>
  <si>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</si>
  <si>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</si>
  <si>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</si>
  <si>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</si>
  <si>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</si>
  <si>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</si>
  <si>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</si>
  <si>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</si>
  <si>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</si>
  <si>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</si>
  <si>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</si>
  <si>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</si>
  <si>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</si>
  <si>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</si>
  <si>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</si>
  <si>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</si>
  <si>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</si>
  <si>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</si>
  <si>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</si>
  <si>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</si>
  <si>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</si>
  <si>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</si>
  <si>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</si>
  <si>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</si>
  <si>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</si>
  <si>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</si>
  <si>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</si>
  <si>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</si>
  <si>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</si>
  <si>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</si>
  <si>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</si>
  <si>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</si>
  <si>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</si>
  <si>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</si>
  <si>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</si>
  <si>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</si>
  <si>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</si>
  <si>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</si>
  <si>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</si>
  <si>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</si>
  <si>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</si>
  <si>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</si>
  <si>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</si>
  <si>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</si>
  <si>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</si>
  <si>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</si>
  <si>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</si>
  <si>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</si>
  <si>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</si>
  <si>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</si>
  <si>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</si>
  <si>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</si>
  <si>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</si>
  <si>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</si>
  <si>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</si>
  <si>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</si>
  <si>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</si>
  <si>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</si>
  <si>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</si>
  <si>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</si>
  <si>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</si>
  <si>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</si>
  <si>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</si>
  <si>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</si>
  <si>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</si>
  <si>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</si>
  <si>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</si>
  <si>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</si>
  <si>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</si>
  <si>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</si>
  <si>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</si>
  <si>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</si>
  <si>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</si>
  <si>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</si>
  <si>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</si>
  <si>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</si>
  <si>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</si>
  <si>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</si>
  <si>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</si>
  <si>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</si>
  <si>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</si>
  <si>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</si>
  <si>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</si>
  <si>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</si>
  <si>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</si>
  <si>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</si>
  <si>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</si>
  <si>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</si>
  <si>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</si>
  <si>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</si>
  <si>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</si>
  <si>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</si>
  <si>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</si>
  <si>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</si>
  <si>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</si>
  <si>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</si>
  <si>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</si>
  <si>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</si>
  <si>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</si>
  <si>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</si>
  <si>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</si>
  <si>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</si>
  <si>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</si>
  <si>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</si>
  <si>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</si>
  <si>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</si>
  <si>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</si>
  <si>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</si>
  <si>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</si>
  <si>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</si>
  <si>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</si>
  <si>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</si>
  <si>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</si>
  <si>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</si>
  <si>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</si>
  <si>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</si>
  <si>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</si>
  <si>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</si>
  <si>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</si>
  <si>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</si>
  <si>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</si>
  <si>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</si>
  <si>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</si>
  <si>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</si>
  <si>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</si>
  <si>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</si>
  <si>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</si>
  <si>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</si>
  <si>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</si>
  <si>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</si>
  <si>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</si>
  <si>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</si>
  <si>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</si>
  <si>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</si>
  <si>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</si>
  <si>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</si>
  <si>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</si>
  <si>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</si>
  <si>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</si>
  <si>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</si>
  <si>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</si>
  <si>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</si>
  <si>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</si>
  <si>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</si>
  <si>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</si>
  <si>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</si>
  <si>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</si>
  <si>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</si>
  <si>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</si>
  <si>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</si>
  <si>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</si>
  <si>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</si>
  <si>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</si>
  <si>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</si>
  <si>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</si>
  <si>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</si>
  <si>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</si>
  <si>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</si>
  <si>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</si>
  <si>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</si>
  <si>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</si>
  <si>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</si>
  <si>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</si>
  <si>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</si>
  <si>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</si>
  <si>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</si>
  <si>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</si>
  <si>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</si>
  <si>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</si>
  <si>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</si>
  <si>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</si>
  <si>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</si>
  <si>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</si>
  <si>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</si>
  <si>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</si>
  <si>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</si>
  <si>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</si>
  <si>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</si>
  <si>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</si>
  <si>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</si>
  <si>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</si>
  <si>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</si>
  <si>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</si>
  <si>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</si>
  <si>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</si>
  <si>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</si>
  <si>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</si>
  <si>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</si>
  <si>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</si>
  <si>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</si>
  <si>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</si>
  <si>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</si>
  <si>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</si>
  <si>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</si>
  <si>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</si>
  <si>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</si>
  <si>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</si>
  <si>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</si>
  <si>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</si>
  <si>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</si>
  <si>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</si>
  <si>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</si>
  <si>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</si>
  <si>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</si>
  <si>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</si>
  <si>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</si>
  <si>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</si>
  <si>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</si>
  <si>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</si>
  <si>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</si>
  <si>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</si>
  <si>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</si>
  <si>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</si>
  <si>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</si>
  <si>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</si>
  <si>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</si>
  <si>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</si>
  <si>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</si>
  <si>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</si>
  <si>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</si>
  <si>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</si>
  <si>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</si>
  <si>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</si>
  <si>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</si>
  <si>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</si>
  <si>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</si>
  <si>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</si>
  <si>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</si>
  <si>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</si>
  <si>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</si>
  <si>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</si>
  <si>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</si>
  <si>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</si>
  <si>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</si>
  <si>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</si>
  <si>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</si>
  <si>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</si>
  <si>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</si>
  <si>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</si>
  <si>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</si>
  <si>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</si>
  <si>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</si>
  <si>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</si>
  <si>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</si>
  <si>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</si>
  <si>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</si>
  <si>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</si>
  <si>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</si>
  <si>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</si>
  <si>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</si>
  <si>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</si>
  <si>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</si>
  <si>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</si>
  <si>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</si>
  <si>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</si>
  <si>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</si>
  <si>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</si>
  <si>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</si>
  <si>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</si>
  <si>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</si>
  <si>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</si>
  <si>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</si>
  <si>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</si>
  <si>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</si>
  <si>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</si>
  <si>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</si>
  <si>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</si>
  <si>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</si>
  <si>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</si>
  <si>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</si>
  <si>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</si>
  <si>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</si>
  <si>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</si>
  <si>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</si>
  <si>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</si>
  <si>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</si>
  <si>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</si>
  <si>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</si>
  <si>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</si>
  <si>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</si>
  <si>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</si>
  <si>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</si>
  <si>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</si>
  <si>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</si>
  <si>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</si>
  <si>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</si>
  <si>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</si>
  <si>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</si>
  <si>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</si>
  <si>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</si>
  <si>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</si>
  <si>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</si>
  <si>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</si>
  <si>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</si>
  <si>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</si>
  <si>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</si>
  <si>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</si>
  <si>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</si>
  <si>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</si>
  <si>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</si>
  <si>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</si>
  <si>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</si>
  <si>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</si>
  <si>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</si>
  <si>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</si>
  <si>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</si>
  <si>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</si>
  <si>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</si>
  <si>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</si>
  <si>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</si>
  <si>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</si>
  <si>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</si>
  <si>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</si>
  <si>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</si>
  <si>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</si>
  <si>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</si>
  <si>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</si>
  <si>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</si>
  <si>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</si>
  <si>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</si>
  <si>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</si>
  <si>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</si>
  <si>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</si>
  <si>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</si>
  <si>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</si>
  <si>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</si>
  <si>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</si>
  <si>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</si>
  <si>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</si>
  <si>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</si>
  <si>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</si>
  <si>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</si>
  <si>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</si>
  <si>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</si>
  <si>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</si>
  <si>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</si>
  <si>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</si>
  <si>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</si>
  <si>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</si>
  <si>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</si>
  <si>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</si>
  <si>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</si>
  <si>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</si>
  <si>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</si>
  <si>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</si>
  <si>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</si>
  <si>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</si>
  <si>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</si>
  <si>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</si>
  <si>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</si>
  <si>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</si>
  <si>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</si>
  <si>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</si>
  <si>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</si>
  <si>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</si>
  <si>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</si>
  <si>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</si>
  <si>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</si>
  <si>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</si>
  <si>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</si>
  <si>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</si>
  <si>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</si>
  <si>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</si>
  <si>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</si>
  <si>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</si>
  <si>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</si>
  <si>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</si>
  <si>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</si>
  <si>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</si>
  <si>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</si>
  <si>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</si>
  <si>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</si>
  <si>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</si>
  <si>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</si>
  <si>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</si>
  <si>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</si>
  <si>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</si>
  <si>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</si>
  <si>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</si>
  <si>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</si>
  <si>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</si>
  <si>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</si>
  <si>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</si>
  <si>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</si>
  <si>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</si>
  <si>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</si>
  <si>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</si>
  <si>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</si>
  <si>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</si>
  <si>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</si>
  <si>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</si>
  <si>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</si>
  <si>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</si>
  <si>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</si>
  <si>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</si>
  <si>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</si>
  <si>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</si>
  <si>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</si>
  <si>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</si>
  <si>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</si>
  <si>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</si>
  <si>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</si>
  <si>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</si>
  <si>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</si>
  <si>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</si>
  <si>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</si>
  <si>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</si>
  <si>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</si>
  <si>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</si>
  <si>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</si>
  <si>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</si>
  <si>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</si>
  <si>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</si>
  <si>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</si>
  <si>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</si>
  <si>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</si>
  <si>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</si>
  <si>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</si>
  <si>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</si>
  <si>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</si>
  <si>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</si>
  <si>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</si>
  <si>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</si>
  <si>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</si>
  <si>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</si>
  <si>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</si>
  <si>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</si>
  <si>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</si>
  <si>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</si>
  <si>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</si>
  <si>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</si>
  <si>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</si>
  <si>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</si>
  <si>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</si>
  <si>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</si>
  <si>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</si>
  <si>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</si>
  <si>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</si>
  <si>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</si>
  <si>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</si>
  <si>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</si>
  <si>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</si>
  <si>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</si>
  <si>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</si>
  <si>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</si>
  <si>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</si>
  <si>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</si>
  <si>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</si>
  <si>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</si>
  <si>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</si>
  <si>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</si>
  <si>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</si>
  <si>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</si>
  <si>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</si>
  <si>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</si>
  <si>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</si>
  <si>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</si>
  <si>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</si>
  <si>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</si>
  <si>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</si>
  <si>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</si>
  <si>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</si>
  <si>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</si>
  <si>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</si>
  <si>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</si>
  <si>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</si>
  <si>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</si>
  <si>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</si>
  <si>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</si>
  <si>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</si>
  <si>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</si>
  <si>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</si>
  <si>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</si>
  <si>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</si>
  <si>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</si>
  <si>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</si>
  <si>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</si>
  <si>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</si>
  <si>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</si>
  <si>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</si>
  <si>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</si>
  <si>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</si>
  <si>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</si>
  <si>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</si>
  <si>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</si>
  <si>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</si>
  <si>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</si>
  <si>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</si>
  <si>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</si>
  <si>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</si>
  <si>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</si>
  <si>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</si>
  <si>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</si>
  <si>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</si>
  <si>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</si>
  <si>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</si>
  <si>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</si>
  <si>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</si>
  <si>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</si>
  <si>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</si>
  <si>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</si>
  <si>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</si>
  <si>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</si>
  <si>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</si>
  <si>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</si>
  <si>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</si>
  <si>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</si>
  <si>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</si>
  <si>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</si>
  <si>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</si>
  <si>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</si>
  <si>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</si>
  <si>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</si>
  <si>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</si>
  <si>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</si>
  <si>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</si>
  <si>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</si>
  <si>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</si>
  <si>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</si>
  <si>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</si>
  <si>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</si>
  <si>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</si>
  <si>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</si>
  <si>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</si>
  <si>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</si>
  <si>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</si>
  <si>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</si>
  <si>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</si>
  <si>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</si>
  <si>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</si>
  <si>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</si>
  <si>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</si>
  <si>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</si>
  <si>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</si>
  <si>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</si>
  <si>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</si>
  <si>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</si>
  <si>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</si>
  <si>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</si>
  <si>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</si>
  <si>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</si>
  <si>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</si>
  <si>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</si>
  <si>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</si>
  <si>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</si>
  <si>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</si>
  <si>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</si>
  <si>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</si>
  <si>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</si>
  <si>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</si>
  <si>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</si>
  <si>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</si>
  <si>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</si>
  <si>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</si>
  <si>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</si>
  <si>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</si>
  <si>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</si>
  <si>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</si>
  <si>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</si>
  <si>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</si>
  <si>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</si>
  <si>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</si>
  <si>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</si>
  <si>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</si>
  <si>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</si>
  <si>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</si>
  <si>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</si>
  <si>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</si>
  <si>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</si>
  <si>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</si>
  <si>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</si>
  <si>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</si>
  <si>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</si>
  <si>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</si>
  <si>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</si>
  <si>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</si>
  <si>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</si>
  <si>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</si>
  <si>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</si>
  <si>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</si>
  <si>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</si>
  <si>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</si>
  <si>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</si>
  <si>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</si>
  <si>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</si>
  <si>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</si>
  <si>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</si>
  <si>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</si>
  <si>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</si>
  <si>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</si>
  <si>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</si>
  <si>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</si>
  <si>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</si>
  <si>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</si>
  <si>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</si>
  <si>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</si>
  <si>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</si>
  <si>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</si>
  <si>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</si>
  <si>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</si>
  <si>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</si>
  <si>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</si>
  <si>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</si>
  <si>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</si>
  <si>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</si>
  <si>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</si>
  <si>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</si>
  <si>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</si>
  <si>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</si>
  <si>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</si>
  <si>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</si>
  <si>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</si>
  <si>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</si>
  <si>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</si>
  <si>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</si>
  <si>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</si>
  <si>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</si>
  <si>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</si>
  <si>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</si>
  <si>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</si>
  <si>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</si>
  <si>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</si>
  <si>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</si>
  <si>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</si>
  <si>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</si>
  <si>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</si>
  <si>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</si>
  <si>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</si>
  <si>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</si>
  <si>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</si>
  <si>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</si>
  <si>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</si>
  <si>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</si>
  <si>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</si>
  <si>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</si>
  <si>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</si>
  <si>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</si>
  <si>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</si>
  <si>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</si>
  <si>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</si>
  <si>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</si>
  <si>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</si>
  <si>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</si>
  <si>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</si>
  <si>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</si>
  <si>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</si>
  <si>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</si>
  <si>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</si>
  <si>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</si>
  <si>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</si>
  <si>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</si>
  <si>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</si>
  <si>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</si>
  <si>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</si>
  <si>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</si>
  <si>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</si>
  <si>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</si>
  <si>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</si>
  <si>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</si>
  <si>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</si>
  <si>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</si>
  <si>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</si>
  <si>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</si>
  <si>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</si>
  <si>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</si>
  <si>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</si>
  <si>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</si>
  <si>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</si>
  <si>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</si>
  <si>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</si>
  <si>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</si>
  <si>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</si>
  <si>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</si>
  <si>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</si>
  <si>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</si>
  <si>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</si>
  <si>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</si>
  <si>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</si>
  <si>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</si>
  <si>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</si>
  <si>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</si>
  <si>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</si>
  <si>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</si>
  <si>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</si>
  <si>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</si>
  <si>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</si>
  <si>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</si>
  <si>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</si>
  <si>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</si>
  <si>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</si>
  <si>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</si>
  <si>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</si>
  <si>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</si>
  <si>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</si>
  <si>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</si>
  <si>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</si>
  <si>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</si>
  <si>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</si>
  <si>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</si>
  <si>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</si>
  <si>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</si>
  <si>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</si>
  <si>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</si>
  <si>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</si>
  <si>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</si>
  <si>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</si>
  <si>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</si>
  <si>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</si>
  <si>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</si>
  <si>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</si>
  <si>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</si>
  <si>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</si>
  <si>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</si>
  <si>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</si>
  <si>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</si>
  <si>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</si>
  <si>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</si>
  <si>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</si>
  <si>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</si>
  <si>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</si>
  <si>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</si>
  <si>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</si>
  <si>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</si>
  <si>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</si>
  <si>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</si>
  <si>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</si>
  <si>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</si>
  <si>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</si>
  <si>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</si>
  <si>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</si>
  <si>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</si>
  <si>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</si>
  <si>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</si>
  <si>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</si>
  <si>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</si>
  <si>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</si>
  <si>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</si>
  <si>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</si>
  <si>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</si>
  <si>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</si>
  <si>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</si>
  <si>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</si>
  <si>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</si>
  <si>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</si>
  <si>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</si>
  <si>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</si>
  <si>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</si>
  <si>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</si>
  <si>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</si>
  <si>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</si>
  <si>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</si>
  <si>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</si>
  <si>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</si>
  <si>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</si>
  <si>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</si>
  <si>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</si>
  <si>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</si>
  <si>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</si>
  <si>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</si>
  <si>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</si>
  <si>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</si>
  <si>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</si>
  <si>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</si>
  <si>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</si>
  <si>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</si>
  <si>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</si>
  <si>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</si>
  <si>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</si>
  <si>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</si>
  <si>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</si>
  <si>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</si>
  <si>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</si>
  <si>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</si>
  <si>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</si>
  <si>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</si>
  <si>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</si>
  <si>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</si>
  <si>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</si>
  <si>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</si>
  <si>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</si>
  <si>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</si>
  <si>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</si>
  <si>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</si>
  <si>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</si>
  <si>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</si>
  <si>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</si>
  <si>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</si>
  <si>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</si>
  <si>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</si>
  <si>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</si>
  <si>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</si>
  <si>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</si>
  <si>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</si>
  <si>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</si>
  <si>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</si>
  <si>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</si>
  <si>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</si>
  <si>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</si>
  <si>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</si>
  <si>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</si>
  <si>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</si>
  <si>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</si>
  <si>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</si>
  <si>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</si>
  <si>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</si>
  <si>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</si>
  <si>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</si>
  <si>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</si>
  <si>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</si>
  <si>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</si>
  <si>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</si>
  <si>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</si>
  <si>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</si>
  <si>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</si>
  <si>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</si>
  <si>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</si>
  <si>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</si>
  <si>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</si>
  <si>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</si>
  <si>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</si>
  <si>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</si>
  <si>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</si>
  <si>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</si>
  <si>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</si>
  <si>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</si>
  <si>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</si>
  <si>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</si>
  <si>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</si>
  <si>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</si>
  <si>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</si>
  <si>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</si>
  <si>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</si>
  <si>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</si>
  <si>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</si>
  <si>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</si>
  <si>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</si>
  <si>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</si>
  <si>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</si>
  <si>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</si>
  <si>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</si>
  <si>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</si>
  <si>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</si>
  <si>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</si>
  <si>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</si>
  <si>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</si>
  <si>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</si>
  <si>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</si>
  <si>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</si>
  <si>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</si>
  <si>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</si>
  <si>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</si>
  <si>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</si>
  <si>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</si>
  <si>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</si>
  <si>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</si>
  <si>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</si>
  <si>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</si>
  <si>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</si>
  <si>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</si>
  <si>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</si>
  <si>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</si>
  <si>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</si>
  <si>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</si>
  <si>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</si>
  <si>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</si>
  <si>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</si>
  <si>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</si>
  <si>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</si>
  <si>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</si>
  <si>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</si>
  <si>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</si>
  <si>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</si>
  <si>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</si>
  <si>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</si>
  <si>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</si>
  <si>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</si>
  <si>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</si>
  <si>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</si>
  <si>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</si>
  <si>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</si>
  <si>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</si>
  <si>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</si>
  <si>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</si>
  <si>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</si>
  <si>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</si>
  <si>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</si>
  <si>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</si>
  <si>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</si>
  <si>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</si>
  <si>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</si>
  <si>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</si>
  <si>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</si>
  <si>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</si>
  <si>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</si>
  <si>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</si>
  <si>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</si>
  <si>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</si>
  <si>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</si>
  <si>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</si>
  <si>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</si>
  <si>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</si>
  <si>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</si>
  <si>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</si>
  <si>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</si>
  <si>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</si>
  <si>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</si>
  <si>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</si>
  <si>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</si>
  <si>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</si>
  <si>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</si>
  <si>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</si>
  <si>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</si>
  <si>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</si>
  <si>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</si>
  <si>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</si>
  <si>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</si>
  <si>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</si>
  <si>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</si>
  <si>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</si>
  <si>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</si>
  <si>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</si>
  <si>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</si>
  <si>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</si>
  <si>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</si>
  <si>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</si>
  <si>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</si>
  <si>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</si>
  <si>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</si>
  <si>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</si>
  <si>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</si>
  <si>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</si>
  <si>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</si>
  <si>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</si>
  <si>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</si>
  <si>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</si>
  <si>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</si>
  <si>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</si>
  <si>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</si>
  <si>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</si>
  <si>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</si>
  <si>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</si>
  <si>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</si>
  <si>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</si>
  <si>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</si>
  <si>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</si>
  <si>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</si>
  <si>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</si>
  <si>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</si>
  <si>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</si>
  <si>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</si>
  <si>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</si>
  <si>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</si>
  <si>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</si>
  <si>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</si>
  <si>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</si>
  <si>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</si>
  <si>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</si>
  <si>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</si>
  <si>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</si>
  <si>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</si>
  <si>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</si>
  <si>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</si>
  <si>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</si>
  <si>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</si>
  <si>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</si>
  <si>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</si>
  <si>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</si>
  <si>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</si>
  <si>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</si>
  <si>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</si>
  <si>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</si>
  <si>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</si>
  <si>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</si>
  <si>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</si>
  <si>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</si>
  <si>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</si>
  <si>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</si>
  <si>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</si>
  <si>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</si>
  <si>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</si>
  <si>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</si>
  <si>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</si>
  <si>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</si>
  <si>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</si>
  <si>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</si>
  <si>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</si>
  <si>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</si>
  <si>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</si>
  <si>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</si>
  <si>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</si>
  <si>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</si>
  <si>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</si>
  <si>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</si>
  <si>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</si>
  <si>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</si>
  <si>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</si>
  <si>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</si>
  <si>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</si>
  <si>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</si>
  <si>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</si>
  <si>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</si>
  <si>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</si>
  <si>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</si>
  <si>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</si>
  <si>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</si>
  <si>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</si>
  <si>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</si>
  <si>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</si>
  <si>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</si>
  <si>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</si>
  <si>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</si>
  <si>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</si>
  <si>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</si>
  <si>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</si>
  <si>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</si>
  <si>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</si>
  <si>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</si>
  <si>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</si>
  <si>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</si>
  <si>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</si>
  <si>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</si>
  <si>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</si>
  <si>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</si>
  <si>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</si>
  <si>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</si>
  <si>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</si>
  <si>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</si>
  <si>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</si>
  <si>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</si>
  <si>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</si>
  <si>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</si>
  <si>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</si>
  <si>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</si>
  <si>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</si>
  <si>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</si>
  <si>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</si>
  <si>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</si>
  <si>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</si>
  <si>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</si>
  <si>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</si>
  <si>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</si>
  <si>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</si>
  <si>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</si>
  <si>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</si>
  <si>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</si>
  <si>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</si>
  <si>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</si>
  <si>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</si>
  <si>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</si>
  <si>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</si>
  <si>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</si>
  <si>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</si>
  <si>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</si>
  <si>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</si>
  <si>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</si>
  <si>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</si>
  <si>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</si>
  <si>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</si>
  <si>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</si>
  <si>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</si>
  <si>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</si>
  <si>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</si>
  <si>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</si>
  <si>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</si>
  <si>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</si>
  <si>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</si>
  <si>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</si>
  <si>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</si>
  <si>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</si>
  <si>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</si>
  <si>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</si>
  <si>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</si>
  <si>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</si>
  <si>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</si>
  <si>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</si>
  <si>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</si>
  <si>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</si>
  <si>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</si>
  <si>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</si>
  <si>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</si>
  <si>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</si>
  <si>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</si>
  <si>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</si>
  <si>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</si>
  <si>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</si>
  <si>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</si>
  <si>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</si>
  <si>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</si>
  <si>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</si>
  <si>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</si>
  <si>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</si>
  <si>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</si>
  <si>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</si>
  <si>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</si>
  <si>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</si>
  <si>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</si>
  <si>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</si>
  <si>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</si>
  <si>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</si>
  <si>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</si>
  <si>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</si>
  <si>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</si>
  <si>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</si>
  <si>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</si>
  <si>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</si>
  <si>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</si>
  <si>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</si>
  <si>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</si>
  <si>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</si>
  <si>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</si>
  <si>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</si>
  <si>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</si>
  <si>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</si>
  <si>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</si>
  <si>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</si>
  <si>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</si>
  <si>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</si>
  <si>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</si>
  <si>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</si>
  <si>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</si>
  <si>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</si>
  <si>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</si>
  <si>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</si>
  <si>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</si>
  <si>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</si>
  <si>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</si>
  <si>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</si>
  <si>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</si>
  <si>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</si>
  <si>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</si>
  <si>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</si>
  <si>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</si>
  <si>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</si>
  <si>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</si>
  <si>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</si>
  <si>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</si>
  <si>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</si>
  <si>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</si>
  <si>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</si>
  <si>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</si>
  <si>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</si>
  <si>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</si>
  <si>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</si>
  <si>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</si>
  <si>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</si>
  <si>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</si>
  <si>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</si>
  <si>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</si>
  <si>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</si>
  <si>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</si>
  <si>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</si>
  <si>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</si>
  <si>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</si>
  <si>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</si>
  <si>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</si>
  <si>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</si>
  <si>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</si>
  <si>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</si>
  <si>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</si>
  <si>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</si>
  <si>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</si>
  <si>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</si>
  <si>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</si>
  <si>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</si>
  <si>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</si>
  <si>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</si>
  <si>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</si>
  <si>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</si>
  <si>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</si>
  <si>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</si>
  <si>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</si>
  <si>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</si>
  <si>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</si>
  <si>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</si>
  <si>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</si>
  <si>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</si>
  <si>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</si>
  <si>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</si>
  <si>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</si>
  <si>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</si>
  <si>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</si>
  <si>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</si>
  <si>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</si>
  <si>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</si>
  <si>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</si>
  <si>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</si>
  <si>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</si>
  <si>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</si>
  <si>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</si>
  <si>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</si>
  <si>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</si>
  <si>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</si>
  <si>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</si>
  <si>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</si>
  <si>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</si>
  <si>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</si>
  <si>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</si>
  <si>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</si>
  <si>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</si>
  <si>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</si>
  <si>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</si>
  <si>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</si>
  <si>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</si>
  <si>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</si>
  <si>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</si>
  <si>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</si>
  <si>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</si>
  <si>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</si>
  <si>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</si>
  <si>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</si>
  <si>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</si>
  <si>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</si>
  <si>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</si>
  <si>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</si>
  <si>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</si>
  <si>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</si>
  <si>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</si>
  <si>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</si>
  <si>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</si>
  <si>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</si>
  <si>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</si>
  <si>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</si>
  <si>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</si>
  <si>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</si>
  <si>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</si>
  <si>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</si>
  <si>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</si>
  <si>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</si>
  <si>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</si>
  <si>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</si>
  <si>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</si>
  <si>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</si>
  <si>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</si>
  <si>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</si>
  <si>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</si>
  <si>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</si>
  <si>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</si>
  <si>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</si>
  <si>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</si>
  <si>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</si>
  <si>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</si>
  <si>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</si>
  <si>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</si>
  <si>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</si>
  <si>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</si>
  <si>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</si>
  <si>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</si>
  <si>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</si>
  <si>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</si>
  <si>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</si>
  <si>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</si>
  <si>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</si>
  <si>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</si>
  <si>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</si>
  <si>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</si>
  <si>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</si>
  <si>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</si>
  <si>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</si>
  <si>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</si>
  <si>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</si>
  <si>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</si>
  <si>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</si>
  <si>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</si>
  <si>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</si>
  <si>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</si>
  <si>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</si>
  <si>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</si>
  <si>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</si>
  <si>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</si>
  <si>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</si>
  <si>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</si>
  <si>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</si>
  <si>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</si>
  <si>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</si>
  <si>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</si>
  <si>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</si>
  <si>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</si>
  <si>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</si>
  <si>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</si>
  <si>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</si>
  <si>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</si>
  <si>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</si>
  <si>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</si>
  <si>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</si>
  <si>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</si>
  <si>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</si>
  <si>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</si>
  <si>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</si>
  <si>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</si>
  <si>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</si>
  <si>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</si>
  <si>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</si>
  <si>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</si>
  <si>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</si>
  <si>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</si>
  <si>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</si>
  <si>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</si>
  <si>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</si>
  <si>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</si>
  <si>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</si>
  <si>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</si>
  <si>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</si>
  <si>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</si>
  <si>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</si>
  <si>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</si>
  <si>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</si>
  <si>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</si>
  <si>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</si>
  <si>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</si>
  <si>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</si>
  <si>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</si>
  <si>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</si>
  <si>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</si>
  <si>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</si>
  <si>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</si>
  <si>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</si>
  <si>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</si>
  <si>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</si>
  <si>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</si>
  <si>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</si>
  <si>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</si>
  <si>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</si>
  <si>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</si>
  <si>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</si>
  <si>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</si>
  <si>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</si>
  <si>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</si>
  <si>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</si>
  <si>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</si>
  <si>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</si>
  <si>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</si>
  <si>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</si>
  <si>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</si>
  <si>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</si>
  <si>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</si>
  <si>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</si>
  <si>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</si>
  <si>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</si>
  <si>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</si>
  <si>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</si>
  <si>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</si>
  <si>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</si>
  <si>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</si>
  <si>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</si>
  <si>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</si>
  <si>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</si>
  <si>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</si>
  <si>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</si>
  <si>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</si>
  <si>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</si>
  <si>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</si>
  <si>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</si>
  <si>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</si>
  <si>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</si>
  <si>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</si>
  <si>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</si>
  <si>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</si>
  <si>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</si>
  <si>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</si>
  <si>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</si>
  <si>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</si>
  <si>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</si>
  <si>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</si>
  <si>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</si>
  <si>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</si>
  <si>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</si>
  <si>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</si>
  <si>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</si>
  <si>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</si>
  <si>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</si>
  <si>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</si>
  <si>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</si>
  <si>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</si>
  <si>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</si>
  <si>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</si>
  <si>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</si>
  <si>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</si>
  <si>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</si>
  <si>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</si>
  <si>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</si>
  <si>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</si>
  <si>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</si>
  <si>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</si>
  <si>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</si>
  <si>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</si>
  <si>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</si>
  <si>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</si>
  <si>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</si>
  <si>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</si>
  <si>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</si>
  <si>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</si>
  <si>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</si>
  <si>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</si>
  <si>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</si>
  <si>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</si>
  <si>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</si>
  <si>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</si>
  <si>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</si>
  <si>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</si>
  <si>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</si>
  <si>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</si>
  <si>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</si>
  <si>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</si>
  <si>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</si>
  <si>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</si>
  <si>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</si>
  <si>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</si>
  <si>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</si>
  <si>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</si>
  <si>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</si>
  <si>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</si>
  <si>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</si>
  <si>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</si>
  <si>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</si>
  <si>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</si>
  <si>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</si>
  <si>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</si>
  <si>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</si>
  <si>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</si>
  <si>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</si>
  <si>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</si>
  <si>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</si>
  <si>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</si>
  <si>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</si>
  <si>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</si>
  <si>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</si>
  <si>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</si>
  <si>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</si>
  <si>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</si>
  <si>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</si>
  <si>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</si>
  <si>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</si>
  <si>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</si>
  <si>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</si>
  <si>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</si>
  <si>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</si>
  <si>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</si>
  <si>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</si>
  <si>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</si>
  <si>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</si>
  <si>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</si>
  <si>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</si>
  <si>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</si>
  <si>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</si>
  <si>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</si>
  <si>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</si>
  <si>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</si>
  <si>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</si>
  <si>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</si>
  <si>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</si>
  <si>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</si>
  <si>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</si>
  <si>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</si>
  <si>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</si>
  <si>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</si>
  <si>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</si>
  <si>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</si>
  <si>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</si>
  <si>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</si>
  <si>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</si>
  <si>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</si>
  <si>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</si>
  <si>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</si>
  <si>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</si>
  <si>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</si>
  <si>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</si>
  <si>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</si>
  <si>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</si>
  <si>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</si>
  <si>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</si>
  <si>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</si>
  <si>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</si>
  <si>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</si>
  <si>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</si>
  <si>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</si>
  <si>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</si>
  <si>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</si>
  <si>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</si>
  <si>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</si>
  <si>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</si>
  <si>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</si>
  <si>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</si>
  <si>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</si>
  <si>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</si>
  <si>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</si>
  <si>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</si>
  <si>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</si>
  <si>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</si>
  <si>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</si>
  <si>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</si>
  <si>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</si>
  <si>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</si>
  <si>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</si>
  <si>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</si>
  <si>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</si>
  <si>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</si>
  <si>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</si>
  <si>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</si>
  <si>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</si>
  <si>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</si>
  <si>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</si>
  <si>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</si>
  <si>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</si>
  <si>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</si>
  <si>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</si>
  <si>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</si>
  <si>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</si>
  <si>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</si>
  <si>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</si>
  <si>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</si>
  <si>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</si>
  <si>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</si>
  <si>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</si>
  <si>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</si>
  <si>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</si>
  <si>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</si>
  <si>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</si>
  <si>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</si>
  <si>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</si>
  <si>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</si>
  <si>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</si>
  <si>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</si>
  <si>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</si>
  <si>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</si>
  <si>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</si>
  <si>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</si>
  <si>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</si>
  <si>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</si>
  <si>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</si>
  <si>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</si>
  <si>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</si>
  <si>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</si>
  <si>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</si>
  <si>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</si>
  <si>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</si>
  <si>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</si>
  <si>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</si>
  <si>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</si>
  <si>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</si>
  <si>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</si>
  <si>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</si>
  <si>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</si>
  <si>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</si>
  <si>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</si>
  <si>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</si>
  <si>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</si>
  <si>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</si>
  <si>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</si>
  <si>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</si>
  <si>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</si>
  <si>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</si>
  <si>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</si>
  <si>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</si>
  <si>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</si>
  <si>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</si>
  <si>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</si>
  <si>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</si>
  <si>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</si>
  <si>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</si>
  <si>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</si>
  <si>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</si>
  <si>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</si>
  <si>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</si>
  <si>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</si>
  <si>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</si>
  <si>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</si>
  <si>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</si>
  <si>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</si>
  <si>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</si>
  <si>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</si>
  <si>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</si>
  <si>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</si>
  <si>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</si>
  <si>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</si>
  <si>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</si>
  <si>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</si>
  <si>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</si>
  <si>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</si>
  <si>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</si>
  <si>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</si>
  <si>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</si>
  <si>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</si>
  <si>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</si>
  <si>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</si>
  <si>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</si>
  <si>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</si>
  <si>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</si>
  <si>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</si>
  <si>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</si>
  <si>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</si>
  <si>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</si>
  <si>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</si>
  <si>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</si>
  <si>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</si>
  <si>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</si>
  <si>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</si>
  <si>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</si>
  <si>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</si>
  <si>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</si>
  <si>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</si>
  <si>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</si>
  <si>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</si>
  <si>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</si>
  <si>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</si>
  <si>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</si>
  <si>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</si>
  <si>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</si>
  <si>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</si>
  <si>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</si>
  <si>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</si>
  <si>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</si>
  <si>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</si>
  <si>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</si>
  <si>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</si>
  <si>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</si>
  <si>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</si>
  <si>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</si>
  <si>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</si>
  <si>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</si>
  <si>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</si>
  <si>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</si>
  <si>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</si>
  <si>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</si>
  <si>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</si>
  <si>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</si>
  <si>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</si>
  <si>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</si>
  <si>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</si>
  <si>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</si>
  <si>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</si>
  <si>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</si>
  <si>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</si>
  <si>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</si>
  <si>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</si>
  <si>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</si>
  <si>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</si>
  <si>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</si>
  <si>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</si>
  <si>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</si>
  <si>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</si>
  <si>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</si>
  <si>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</si>
  <si>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</si>
  <si>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</si>
  <si>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</si>
  <si>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</si>
  <si>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</si>
  <si>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</si>
  <si>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</si>
  <si>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</si>
  <si>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</si>
  <si>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</si>
  <si>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</si>
  <si>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</si>
  <si>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</si>
  <si>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</si>
  <si>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</si>
  <si>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</si>
  <si>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</si>
  <si>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</si>
  <si>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</si>
  <si>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</si>
  <si>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</si>
  <si>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</si>
  <si>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</si>
  <si>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</si>
  <si>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</si>
  <si>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</si>
  <si>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</si>
  <si>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</si>
  <si>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</si>
  <si>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</si>
  <si>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</si>
  <si>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</si>
  <si>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</si>
  <si>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</si>
  <si>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</si>
  <si>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</si>
  <si>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</si>
  <si>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</si>
  <si>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</si>
  <si>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</si>
  <si>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</si>
  <si>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</si>
  <si>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</si>
  <si>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</si>
  <si>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</si>
  <si>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</si>
  <si>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</si>
  <si>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</si>
  <si>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</si>
  <si>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</si>
  <si>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</si>
  <si>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</si>
  <si>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</si>
  <si>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</si>
  <si>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</si>
  <si>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</si>
  <si>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</si>
  <si>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</si>
  <si>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</si>
  <si>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</si>
  <si>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</si>
  <si>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</si>
  <si>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</si>
  <si>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</si>
  <si>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</si>
  <si>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</si>
  <si>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</si>
  <si>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</si>
  <si>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</si>
  <si>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</si>
  <si>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</si>
  <si>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</si>
  <si>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</si>
  <si>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</si>
  <si>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</si>
  <si>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</si>
  <si>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</si>
  <si>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</si>
  <si>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</si>
  <si>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</si>
  <si>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</si>
  <si>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</si>
  <si>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</si>
  <si>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</si>
  <si>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</si>
  <si>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</si>
  <si>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</si>
  <si>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</si>
  <si>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</si>
  <si>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</si>
  <si>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</si>
  <si>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</si>
  <si>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</si>
  <si>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</si>
  <si>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</si>
  <si>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</si>
  <si>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</si>
  <si>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</si>
  <si>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</si>
  <si>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</si>
  <si>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</si>
  <si>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</si>
  <si>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</si>
  <si>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</si>
  <si>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</si>
  <si>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</si>
  <si>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</si>
  <si>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</si>
  <si>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</si>
  <si>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</si>
  <si>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</si>
  <si>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</si>
  <si>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</si>
  <si>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</si>
  <si>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</si>
  <si>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</si>
  <si>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</si>
  <si>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</si>
  <si>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</si>
  <si>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</si>
  <si>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</si>
  <si>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</si>
  <si>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</si>
  <si>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</si>
  <si>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</si>
  <si>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</si>
  <si>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</si>
  <si>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</si>
  <si>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</si>
  <si>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</si>
  <si>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</si>
  <si>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</si>
  <si>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</si>
  <si>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</si>
  <si>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</si>
  <si>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</si>
  <si>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</si>
  <si>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</si>
  <si>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</si>
  <si>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</si>
  <si>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</si>
  <si>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</si>
  <si>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</si>
  <si>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</si>
  <si>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</si>
  <si>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</si>
  <si>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</si>
  <si>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</si>
  <si>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</si>
  <si>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</si>
  <si>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</si>
  <si>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</si>
  <si>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</si>
  <si>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</si>
  <si>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</si>
  <si>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</si>
  <si>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</si>
  <si>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</si>
  <si>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</si>
  <si>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</si>
  <si>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</si>
  <si>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</si>
  <si>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</si>
  <si>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</si>
  <si>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</si>
  <si>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</si>
  <si>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</si>
  <si>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</si>
  <si>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</si>
  <si>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</si>
  <si>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</si>
  <si>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</si>
  <si>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</si>
  <si>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</si>
  <si>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</si>
  <si>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</si>
  <si>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</si>
  <si>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</si>
  <si>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</si>
  <si>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</si>
  <si>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</si>
  <si>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</si>
  <si>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</si>
  <si>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</si>
  <si>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</si>
  <si>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</si>
  <si>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</si>
  <si>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</si>
  <si>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</si>
  <si>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</si>
  <si>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</si>
  <si>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</si>
  <si>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</si>
  <si>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</si>
  <si>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</si>
  <si>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</si>
  <si>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</si>
  <si>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</si>
  <si>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</si>
  <si>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</si>
  <si>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</si>
  <si>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</si>
  <si>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</si>
  <si>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</si>
  <si>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</si>
  <si>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</si>
  <si>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</si>
  <si>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</si>
  <si>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</si>
  <si>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</si>
  <si>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</si>
  <si>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</si>
  <si>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</si>
  <si>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</si>
  <si>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</si>
  <si>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</si>
  <si>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</si>
  <si>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</si>
  <si>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</si>
  <si>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</si>
  <si>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</si>
  <si>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</si>
  <si>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</si>
  <si>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</si>
  <si>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</si>
  <si>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</si>
  <si>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</si>
  <si>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</si>
  <si>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</si>
  <si>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</si>
  <si>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</si>
  <si>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</si>
  <si>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</si>
  <si>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</si>
  <si>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</si>
  <si>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</si>
  <si>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</si>
  <si>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</si>
  <si>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</si>
  <si>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</si>
  <si>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</si>
  <si>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</si>
  <si>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</si>
  <si>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</si>
  <si>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</si>
  <si>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</si>
  <si>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</si>
  <si>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</si>
  <si>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</si>
  <si>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</si>
  <si>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</si>
  <si>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</si>
  <si>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</si>
  <si>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</si>
  <si>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</si>
  <si>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</si>
  <si>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</si>
  <si>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</si>
  <si>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</si>
  <si>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</si>
  <si>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</si>
  <si>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</si>
  <si>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</si>
  <si>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</si>
  <si>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</si>
  <si>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</si>
  <si>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</si>
  <si>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</si>
  <si>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</si>
  <si>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</si>
  <si>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</si>
  <si>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</si>
  <si>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</si>
  <si>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</si>
  <si>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</si>
  <si>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</si>
  <si>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</si>
  <si>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</si>
  <si>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</si>
  <si>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</si>
  <si>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</si>
  <si>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</si>
  <si>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</si>
  <si>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</si>
  <si>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</si>
  <si>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</si>
  <si>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</si>
  <si>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</si>
  <si>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</si>
  <si>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</si>
  <si>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</si>
  <si>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</si>
  <si>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</si>
  <si>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</si>
  <si>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</si>
  <si>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</si>
  <si>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</si>
  <si>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</si>
  <si>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</si>
  <si>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</si>
  <si>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</si>
  <si>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</si>
  <si>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</si>
  <si>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</si>
  <si>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</si>
  <si>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</si>
  <si>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</si>
  <si>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</si>
  <si>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</si>
  <si>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</si>
  <si>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</si>
  <si>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</si>
  <si>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</si>
  <si>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</si>
  <si>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</si>
  <si>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</si>
  <si>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</si>
  <si>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</si>
  <si>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</si>
  <si>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</si>
  <si>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</si>
  <si>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</si>
  <si>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</si>
  <si>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</si>
  <si>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</si>
  <si>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</si>
  <si>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</si>
  <si>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</si>
  <si>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</si>
  <si>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</si>
  <si>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</si>
  <si>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</si>
  <si>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</si>
  <si>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</si>
  <si>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</si>
  <si>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</si>
  <si>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</si>
  <si>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</si>
  <si>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</si>
  <si>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</si>
  <si>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</si>
  <si>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</si>
  <si>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</si>
  <si>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</si>
  <si>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</si>
  <si>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</si>
  <si>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</si>
  <si>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</si>
  <si>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</si>
  <si>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</si>
  <si>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</si>
  <si>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</si>
  <si>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</si>
  <si>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</si>
  <si>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</si>
  <si>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</si>
  <si>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</si>
  <si>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</si>
  <si>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</si>
  <si>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</si>
  <si>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</si>
  <si>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</si>
  <si>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</si>
  <si>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</si>
  <si>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</si>
  <si>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</si>
  <si>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</si>
  <si>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</si>
  <si>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</si>
  <si>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</si>
  <si>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</si>
  <si>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</si>
  <si>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</si>
  <si>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</si>
  <si>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</si>
  <si>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</si>
  <si>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</si>
  <si>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</si>
  <si>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</si>
  <si>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</si>
  <si>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</si>
  <si>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</si>
  <si>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</si>
  <si>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</si>
  <si>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</si>
  <si>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</si>
  <si>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</si>
  <si>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</si>
  <si>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</si>
  <si>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</si>
  <si>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</si>
  <si>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</si>
  <si>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</si>
  <si>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</si>
  <si>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</si>
  <si>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</si>
  <si>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</si>
  <si>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</si>
  <si>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</si>
  <si>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</si>
  <si>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</si>
  <si>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</si>
  <si>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</si>
  <si>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</si>
  <si>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</si>
  <si>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</si>
  <si>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</si>
  <si>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</si>
  <si>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</si>
  <si>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</si>
  <si>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</si>
  <si>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</si>
  <si>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</si>
  <si>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</si>
  <si>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</si>
  <si>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</si>
  <si>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</si>
  <si>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</si>
  <si>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</si>
  <si>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</si>
  <si>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</si>
  <si>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</si>
  <si>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</si>
  <si>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</si>
  <si>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</si>
  <si>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</si>
  <si>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</si>
  <si>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</si>
  <si>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</si>
  <si>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</si>
  <si>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</si>
  <si>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</si>
  <si>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</si>
  <si>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</si>
  <si>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</si>
  <si>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</si>
  <si>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</si>
  <si>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</si>
  <si>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</si>
  <si>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</si>
  <si>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</si>
  <si>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</si>
  <si>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</si>
  <si>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</si>
  <si>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</si>
  <si>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</si>
  <si>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</si>
  <si>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</si>
  <si>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</si>
  <si>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</si>
  <si>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</si>
  <si>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</si>
  <si>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</si>
  <si>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</si>
  <si>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</si>
  <si>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</si>
  <si>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</si>
  <si>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</si>
  <si>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</si>
  <si>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</si>
  <si>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</si>
  <si>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</si>
  <si>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</si>
  <si>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</si>
  <si>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</si>
  <si>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</si>
  <si>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</si>
  <si>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</si>
  <si>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</si>
  <si>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</si>
  <si>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</si>
  <si>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</si>
  <si>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</si>
  <si>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</si>
  <si>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</si>
  <si>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</si>
  <si>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</si>
  <si>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</si>
  <si>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</si>
  <si>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</si>
  <si>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</si>
  <si>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</si>
  <si>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</si>
  <si>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</si>
  <si>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</si>
  <si>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</si>
  <si>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</si>
  <si>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</si>
  <si>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</si>
  <si>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</si>
  <si>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</si>
  <si>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</si>
  <si>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</si>
  <si>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</si>
  <si>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</si>
  <si>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</si>
  <si>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</si>
  <si>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</si>
  <si>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</si>
  <si>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</si>
  <si>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</si>
  <si>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</si>
  <si>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</si>
  <si>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</si>
  <si>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</si>
  <si>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</si>
  <si>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</si>
  <si>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</si>
  <si>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</si>
  <si>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</si>
  <si>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</si>
  <si>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</si>
  <si>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</si>
  <si>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</si>
  <si>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</si>
  <si>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</si>
  <si>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</si>
  <si>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</si>
  <si>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</si>
  <si>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</si>
  <si>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</si>
  <si>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</si>
  <si>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</si>
  <si>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</si>
  <si>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</si>
  <si>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</si>
  <si>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</si>
  <si>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</si>
  <si>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</si>
  <si>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</si>
  <si>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</si>
  <si>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</si>
  <si>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</si>
  <si>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</si>
  <si>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</si>
  <si>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</si>
  <si>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</si>
  <si>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</si>
  <si>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</si>
  <si>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</si>
  <si>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</si>
  <si>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</si>
  <si>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</si>
  <si>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</si>
  <si>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</si>
  <si>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</si>
  <si>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</si>
  <si>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</si>
  <si>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</si>
  <si>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</si>
  <si>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</si>
  <si>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</si>
  <si>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</si>
  <si>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</si>
  <si>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</si>
  <si>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</si>
  <si>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</si>
  <si>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</si>
  <si>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</si>
  <si>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</si>
  <si>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</si>
  <si>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</si>
  <si>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</si>
  <si>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</si>
  <si>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</si>
  <si>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</si>
  <si>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</si>
  <si>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</si>
  <si>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</si>
  <si>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</si>
  <si>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</si>
  <si>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</si>
  <si>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</si>
  <si>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</si>
  <si>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</si>
  <si>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</si>
  <si>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</si>
  <si>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</si>
  <si>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</si>
  <si>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</si>
  <si>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</si>
  <si>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</si>
  <si>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</si>
  <si>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</si>
  <si>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</si>
  <si>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</si>
  <si>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</si>
  <si>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</si>
  <si>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</si>
  <si>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</si>
  <si>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</si>
  <si>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</si>
  <si>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</si>
  <si>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</si>
  <si>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</si>
  <si>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</si>
  <si>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</si>
  <si>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</si>
  <si>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</si>
  <si>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</si>
  <si>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</si>
  <si>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</si>
  <si>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</si>
  <si>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</si>
  <si>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</si>
  <si>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</si>
  <si>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</si>
  <si>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</si>
  <si>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</si>
  <si>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</si>
  <si>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</si>
  <si>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</si>
  <si>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</si>
  <si>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</si>
  <si>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</si>
  <si>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</si>
  <si>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</si>
  <si>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</si>
  <si>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</si>
  <si>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</si>
  <si>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</si>
  <si>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</si>
  <si>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</si>
  <si>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</si>
  <si>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</si>
  <si>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</si>
  <si>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</si>
  <si>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</si>
  <si>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</si>
  <si>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</si>
  <si>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</si>
  <si>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</si>
  <si>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</si>
  <si>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</si>
  <si>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</si>
  <si>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</si>
  <si>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</si>
  <si>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</si>
  <si>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</si>
  <si>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</si>
  <si>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</si>
  <si>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</si>
  <si>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</si>
  <si>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</si>
  <si>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</si>
  <si>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</si>
  <si>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</si>
  <si>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</si>
  <si>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</si>
  <si>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</si>
  <si>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</si>
  <si>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</si>
  <si>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</si>
  <si>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</si>
  <si>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</si>
  <si>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</si>
  <si>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</si>
  <si>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</si>
  <si>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</si>
  <si>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</si>
  <si>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</si>
  <si>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</si>
  <si>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</si>
  <si>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</si>
  <si>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</si>
  <si>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</si>
  <si>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</si>
  <si>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</si>
  <si>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</si>
  <si>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</si>
  <si>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</si>
  <si>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</si>
  <si>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</si>
  <si>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</si>
  <si>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</si>
  <si>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</si>
  <si>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</si>
  <si>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</si>
  <si>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</si>
  <si>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</si>
  <si>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</si>
  <si>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</si>
  <si>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</si>
  <si>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</si>
  <si>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</si>
  <si>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</si>
  <si>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</si>
  <si>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</si>
  <si>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</si>
  <si>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</si>
  <si>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</si>
  <si>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</si>
  <si>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</si>
  <si>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</si>
  <si>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</si>
  <si>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</si>
  <si>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</si>
  <si>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</si>
  <si>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</si>
  <si>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</si>
  <si>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</si>
  <si>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</si>
  <si>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</si>
  <si>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</si>
  <si>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</si>
  <si>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</si>
  <si>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</si>
  <si>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</si>
  <si>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</si>
  <si>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</si>
  <si>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</si>
  <si>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</si>
  <si>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</si>
  <si>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</si>
  <si>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</si>
  <si>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</si>
  <si>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</si>
  <si>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</si>
  <si>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</si>
  <si>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</si>
  <si>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</si>
  <si>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</si>
  <si>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</si>
  <si>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</si>
  <si>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</si>
  <si>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</si>
  <si>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</si>
  <si>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</si>
  <si>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</si>
  <si>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</si>
  <si>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</si>
  <si>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</si>
  <si>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</si>
  <si>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</si>
  <si>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</si>
  <si>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</si>
  <si>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</si>
  <si>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</si>
  <si>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</si>
  <si>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</si>
  <si>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</si>
  <si>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</si>
  <si>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</si>
  <si>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</si>
  <si>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</si>
  <si>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</si>
  <si>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</si>
  <si>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</si>
  <si>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</si>
  <si>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</si>
  <si>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</si>
  <si>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</si>
  <si>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</si>
  <si>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</si>
  <si>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</si>
  <si>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</si>
  <si>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</si>
  <si>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</si>
  <si>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</si>
  <si>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</si>
  <si>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</si>
  <si>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</si>
  <si>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</si>
  <si>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</si>
  <si>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</si>
  <si>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</si>
  <si>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</si>
  <si>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</si>
  <si>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</si>
  <si>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</si>
  <si>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</si>
  <si>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</si>
  <si>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</si>
  <si>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</si>
  <si>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</si>
  <si>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</si>
  <si>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</si>
  <si>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</si>
  <si>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</si>
  <si>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</si>
  <si>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</si>
  <si>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</si>
  <si>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</si>
  <si>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</si>
  <si>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</si>
  <si>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</si>
  <si>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</si>
  <si>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</si>
  <si>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</si>
  <si>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</si>
  <si>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</si>
  <si>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</si>
  <si>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</si>
  <si>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</si>
  <si>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</si>
  <si>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</si>
  <si>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</si>
  <si>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</si>
  <si>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</si>
  <si>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</si>
  <si>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</si>
  <si>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</si>
  <si>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</si>
  <si>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</si>
  <si>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</si>
  <si>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</si>
  <si>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</si>
  <si>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</si>
  <si>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</si>
  <si>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</si>
  <si>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</si>
  <si>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</si>
  <si>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</si>
  <si>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</si>
  <si>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</si>
  <si>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</si>
  <si>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</si>
  <si>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</si>
  <si>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</si>
  <si>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</si>
  <si>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</si>
  <si>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</si>
  <si>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</si>
  <si>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</si>
  <si>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</si>
  <si>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</si>
  <si>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</si>
  <si>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</si>
  <si>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</si>
  <si>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</si>
  <si>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</si>
  <si>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</si>
  <si>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</si>
  <si>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</si>
  <si>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</si>
  <si>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</si>
  <si>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</si>
  <si>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</si>
  <si>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</si>
  <si>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</si>
  <si>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</si>
  <si>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</si>
  <si>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</si>
  <si>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</si>
  <si>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</si>
  <si>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</si>
  <si>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</si>
  <si>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</si>
  <si>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</si>
  <si>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</si>
  <si>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</si>
  <si>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</si>
  <si>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</si>
  <si>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</si>
  <si>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</si>
  <si>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</si>
  <si>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</si>
  <si>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</si>
  <si>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</si>
  <si>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</si>
  <si>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</si>
  <si>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</si>
  <si>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</si>
  <si>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</si>
  <si>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</si>
  <si>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</si>
  <si>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</si>
  <si>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</si>
  <si>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</si>
  <si>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</si>
  <si>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</si>
  <si>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</si>
  <si>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</si>
  <si>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</si>
  <si>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</si>
  <si>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</si>
  <si>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</si>
  <si>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</si>
  <si>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</si>
  <si>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</si>
  <si>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</si>
  <si>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</si>
  <si>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</si>
  <si>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</si>
  <si>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</si>
  <si>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</si>
  <si>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</si>
  <si>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</si>
  <si>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</si>
  <si>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</si>
  <si>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</si>
  <si>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</si>
  <si>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</si>
  <si>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</si>
  <si>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</si>
  <si>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</si>
  <si>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</si>
  <si>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</si>
  <si>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</si>
  <si>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</si>
  <si>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</si>
  <si>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</si>
  <si>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</si>
  <si>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</si>
  <si>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</si>
  <si>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</si>
  <si>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</si>
  <si>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</si>
  <si>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</si>
  <si>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</si>
  <si>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</si>
  <si>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</si>
  <si>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</si>
  <si>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</si>
  <si>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</si>
  <si>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</si>
  <si>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</si>
  <si>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</si>
  <si>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</si>
  <si>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</si>
  <si>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</si>
  <si>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</si>
  <si>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</si>
  <si>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</si>
  <si>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</si>
  <si>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</si>
  <si>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</si>
  <si>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</si>
  <si>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</si>
  <si>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</si>
  <si>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</si>
  <si>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</si>
  <si>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</si>
  <si>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</si>
  <si>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</si>
  <si>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</si>
  <si>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</si>
  <si>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</si>
  <si>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</si>
  <si>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</si>
  <si>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</si>
  <si>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</si>
  <si>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</si>
  <si>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</si>
  <si>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</si>
  <si>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</si>
  <si>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</si>
  <si>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</si>
  <si>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</si>
  <si>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</si>
  <si>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</si>
  <si>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</si>
  <si>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</si>
  <si>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</si>
  <si>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</si>
  <si>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</si>
  <si>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</si>
  <si>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</si>
  <si>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</si>
  <si>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</si>
  <si>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</si>
  <si>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</si>
  <si>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</si>
  <si>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</si>
  <si>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</si>
  <si>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</si>
  <si>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</si>
  <si>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</si>
  <si>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</si>
  <si>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</si>
  <si>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</si>
  <si>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</si>
  <si>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</si>
  <si>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</si>
  <si>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</si>
  <si>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</si>
  <si>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</si>
  <si>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</si>
  <si>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</si>
  <si>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</si>
  <si>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</si>
  <si>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</si>
  <si>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</si>
  <si>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</si>
  <si>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</si>
  <si>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</si>
  <si>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</si>
  <si>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</si>
  <si>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</si>
  <si>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</si>
  <si>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</si>
  <si>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</si>
  <si>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</si>
  <si>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</si>
  <si>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</si>
  <si>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</si>
  <si>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</si>
  <si>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</si>
  <si>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</si>
  <si>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</si>
  <si>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</si>
  <si>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</si>
  <si>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</si>
  <si>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</si>
  <si>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</si>
  <si>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</si>
  <si>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</si>
  <si>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</si>
  <si>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</si>
  <si>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</si>
  <si>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</si>
  <si>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</si>
  <si>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</si>
  <si>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</si>
  <si>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</si>
  <si>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</si>
  <si>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</si>
  <si>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</si>
  <si>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</si>
  <si>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</si>
  <si>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</si>
  <si>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</si>
  <si>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</si>
  <si>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</si>
  <si>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</si>
  <si>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</si>
  <si>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</si>
  <si>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</si>
  <si>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</si>
  <si>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</si>
  <si>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</si>
  <si>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</si>
  <si>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</si>
  <si>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</si>
  <si>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</si>
  <si>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</si>
  <si>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</si>
  <si>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</si>
  <si>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</si>
  <si>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</si>
  <si>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</si>
  <si>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</si>
  <si>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</si>
  <si>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</si>
  <si>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</si>
  <si>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</si>
  <si>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</si>
  <si>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</si>
  <si>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</si>
  <si>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</si>
  <si>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</si>
  <si>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</si>
  <si>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</si>
  <si>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</si>
  <si>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</si>
  <si>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</si>
  <si>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</si>
  <si>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</si>
  <si>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</si>
  <si>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</si>
  <si>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</si>
  <si>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</si>
  <si>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</si>
  <si>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</si>
  <si>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</si>
  <si>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</si>
  <si>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</si>
  <si>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</si>
  <si>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</si>
  <si>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</si>
  <si>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</si>
  <si>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</si>
  <si>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</si>
  <si>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</si>
  <si>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</si>
  <si>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</si>
  <si>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</si>
  <si>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</si>
  <si>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</si>
  <si>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</si>
  <si>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</si>
  <si>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</si>
  <si>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</si>
  <si>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</si>
  <si>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</si>
  <si>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</si>
  <si>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</si>
  <si>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</si>
  <si>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</si>
  <si>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</si>
  <si>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</si>
  <si>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</si>
  <si>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</si>
  <si>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</si>
  <si>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</si>
  <si>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</si>
  <si>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</si>
  <si>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</si>
  <si>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</si>
  <si>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</si>
  <si>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</si>
  <si>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</si>
  <si>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</si>
  <si>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</si>
  <si>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</si>
  <si>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</si>
  <si>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</si>
  <si>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</si>
  <si>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</si>
  <si>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</si>
  <si>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</si>
  <si>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</si>
  <si>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</si>
  <si>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</si>
  <si>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</si>
  <si>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</si>
  <si>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</si>
  <si>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</si>
  <si>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</si>
  <si>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</si>
  <si>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</si>
  <si>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</si>
  <si>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</si>
  <si>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</si>
  <si>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</si>
  <si>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</si>
  <si>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</si>
  <si>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</si>
  <si>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</si>
  <si>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</si>
  <si>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</si>
  <si>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</si>
  <si>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</si>
  <si>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</si>
  <si>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</si>
  <si>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</si>
  <si>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</si>
  <si>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</si>
  <si>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</si>
  <si>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</si>
  <si>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</si>
  <si>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</si>
  <si>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</si>
  <si>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</si>
  <si>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</si>
  <si>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</si>
  <si>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</si>
  <si>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</si>
  <si>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</si>
  <si>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</si>
  <si>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</si>
  <si>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</si>
  <si>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</si>
  <si>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</si>
  <si>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</si>
  <si>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</si>
  <si>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</si>
  <si>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</si>
  <si>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</si>
  <si>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</si>
  <si>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</si>
  <si>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</si>
  <si>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</si>
  <si>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</si>
  <si>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</si>
  <si>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</si>
  <si>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</si>
  <si>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</si>
  <si>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</si>
  <si>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</si>
  <si>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</si>
  <si>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</si>
  <si>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</si>
  <si>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</si>
  <si>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</si>
  <si>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</si>
  <si>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</si>
  <si>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</si>
  <si>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</si>
  <si>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</si>
  <si>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</si>
  <si>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</si>
  <si>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</si>
  <si>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</si>
  <si>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</si>
  <si>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</si>
  <si>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</si>
  <si>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</si>
  <si>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</si>
  <si>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</si>
  <si>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</si>
  <si>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</si>
  <si>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</si>
  <si>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</si>
  <si>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</si>
  <si>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</si>
  <si>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</si>
  <si>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</si>
  <si>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</si>
  <si>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</si>
  <si>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</si>
  <si>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</si>
  <si>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</si>
  <si>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</si>
  <si>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</si>
  <si>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</si>
  <si>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</si>
  <si>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</si>
  <si>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</si>
  <si>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</si>
  <si>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</si>
  <si>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</si>
  <si>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</si>
  <si>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</si>
  <si>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</si>
  <si>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</si>
  <si>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</si>
  <si>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</si>
  <si>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</si>
  <si>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</si>
  <si>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</si>
  <si>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</si>
  <si>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</si>
  <si>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</si>
  <si>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</si>
  <si>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</si>
  <si>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</si>
  <si>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</si>
  <si>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</si>
  <si>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</si>
  <si>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</si>
  <si>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</si>
  <si>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</si>
  <si>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</si>
  <si>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</si>
  <si>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</si>
  <si>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</si>
  <si>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</si>
  <si>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</si>
  <si>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</si>
  <si>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</si>
  <si>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</si>
  <si>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</si>
  <si>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</si>
  <si>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</si>
  <si>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</si>
  <si>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</si>
  <si>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</si>
  <si>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</si>
  <si>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</si>
  <si>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</si>
  <si>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</si>
  <si>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</si>
  <si>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</si>
  <si>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</si>
  <si>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</si>
  <si>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</si>
  <si>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</si>
  <si>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</si>
  <si>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</si>
  <si>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</si>
  <si>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</si>
  <si>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</si>
  <si>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</si>
  <si>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</si>
  <si>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</si>
  <si>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</si>
  <si>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</si>
  <si>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</si>
  <si>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</si>
  <si>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</si>
  <si>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</si>
  <si>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</si>
  <si>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</si>
  <si>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</si>
  <si>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</si>
  <si>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</si>
  <si>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</si>
  <si>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</si>
  <si>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</si>
  <si>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</si>
  <si>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</si>
  <si>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</si>
  <si>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</si>
  <si>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</si>
  <si>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</si>
  <si>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</si>
  <si>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</si>
  <si>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</si>
  <si>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</si>
  <si>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</si>
  <si>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</si>
  <si>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</si>
  <si>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</si>
  <si>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</si>
  <si>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</si>
  <si>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</si>
  <si>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</si>
  <si>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</si>
  <si>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</si>
  <si>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</si>
  <si>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</si>
  <si>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</si>
  <si>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</si>
  <si>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</si>
  <si>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</si>
  <si>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</si>
  <si>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</si>
  <si>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</si>
  <si>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</si>
  <si>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</si>
  <si>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</si>
  <si>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</si>
  <si>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</si>
  <si>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</si>
  <si>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</si>
  <si>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</si>
  <si>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</si>
  <si>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</si>
  <si>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</si>
  <si>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</si>
  <si>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</si>
  <si>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</si>
  <si>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</si>
  <si>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</si>
  <si>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</si>
  <si>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</si>
  <si>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</si>
  <si>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</si>
  <si>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</si>
  <si>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</si>
  <si>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</si>
  <si>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</si>
  <si>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</si>
  <si>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</si>
  <si>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</si>
  <si>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</si>
  <si>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</si>
  <si>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</si>
  <si>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</si>
  <si>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</si>
  <si>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</si>
  <si>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</si>
  <si>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</si>
  <si>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</si>
  <si>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</si>
  <si>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</si>
  <si>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</si>
  <si>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</si>
  <si>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</si>
  <si>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</si>
  <si>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</si>
  <si>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</si>
  <si>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</si>
  <si>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</si>
  <si>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</si>
  <si>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</si>
  <si>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</si>
  <si>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</si>
  <si>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</si>
  <si>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</si>
  <si>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</si>
  <si>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</si>
  <si>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</si>
  <si>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</si>
  <si>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</si>
  <si>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</si>
  <si>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</si>
  <si>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</si>
  <si>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</si>
  <si>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</si>
  <si>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</si>
  <si>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</si>
  <si>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</si>
  <si>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</si>
  <si>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</si>
  <si>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</si>
  <si>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</si>
  <si>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</si>
  <si>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</si>
  <si>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</si>
  <si>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</si>
  <si>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</si>
  <si>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</si>
  <si>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</si>
  <si>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</si>
  <si>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</si>
  <si>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</si>
  <si>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</si>
  <si>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</si>
  <si>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</si>
  <si>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</si>
  <si>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</si>
  <si>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</si>
  <si>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</si>
  <si>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</si>
  <si>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</si>
  <si>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</si>
  <si>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</si>
  <si>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</si>
  <si>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</si>
  <si>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</si>
  <si>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</si>
  <si>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</si>
  <si>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</si>
  <si>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</si>
  <si>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</si>
  <si>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</si>
  <si>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</si>
  <si>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</si>
  <si>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</si>
  <si>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</si>
  <si>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</si>
  <si>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</si>
  <si>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</si>
  <si>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</si>
  <si>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</si>
  <si>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</si>
  <si>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</si>
  <si>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</si>
  <si>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</si>
  <si>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</si>
  <si>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</si>
  <si>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</si>
  <si>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</si>
  <si>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</si>
  <si>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</si>
  <si>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</si>
  <si>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</si>
  <si>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</si>
  <si>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</si>
  <si>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</si>
  <si>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</si>
  <si>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</si>
  <si>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</si>
  <si>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</si>
  <si>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</si>
  <si>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</si>
  <si>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</si>
  <si>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</si>
  <si>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</si>
  <si>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</si>
  <si>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</si>
  <si>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</si>
  <si>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</si>
  <si>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</si>
  <si>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</si>
  <si>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</si>
  <si>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</si>
  <si>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</si>
  <si>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</si>
  <si>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</si>
  <si>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</si>
  <si>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</si>
  <si>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</si>
  <si>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</si>
  <si>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</si>
  <si>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</si>
  <si>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</si>
  <si>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</si>
  <si>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</si>
  <si>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</si>
  <si>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</si>
  <si>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</si>
  <si>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</si>
  <si>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</si>
  <si>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</si>
  <si>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</si>
  <si>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</si>
  <si>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</si>
  <si>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</si>
  <si>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</si>
  <si>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</si>
  <si>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</si>
  <si>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</si>
  <si>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</si>
  <si>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</si>
  <si>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</si>
  <si>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</si>
  <si>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</si>
  <si>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</si>
  <si>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</si>
  <si>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</si>
  <si>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</si>
  <si>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</si>
  <si>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</si>
  <si>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</si>
  <si>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</si>
  <si>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</si>
  <si>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</si>
  <si>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</si>
  <si>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</si>
  <si>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</si>
  <si>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</si>
  <si>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</si>
  <si>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</si>
  <si>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</si>
  <si>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</si>
  <si>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</si>
  <si>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</si>
  <si>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</si>
  <si>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</si>
  <si>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</si>
  <si>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</si>
  <si>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</si>
  <si>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</si>
  <si>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</si>
  <si>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</si>
  <si>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</si>
  <si>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</si>
  <si>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</si>
  <si>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</si>
  <si>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</si>
  <si>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</si>
  <si>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</si>
  <si>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</si>
  <si>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</si>
  <si>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</si>
  <si>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</si>
  <si>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</si>
  <si>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</si>
  <si>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</si>
  <si>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</si>
  <si>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</si>
  <si>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</si>
  <si>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</si>
  <si>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</si>
  <si>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</si>
  <si>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</si>
  <si>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</si>
  <si>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</si>
  <si>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</si>
  <si>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</si>
  <si>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</si>
  <si>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</si>
  <si>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</si>
  <si>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</si>
  <si>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</si>
  <si>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</si>
  <si>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</si>
  <si>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</si>
  <si>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</si>
  <si>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</si>
  <si>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</si>
  <si>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</si>
  <si>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</si>
  <si>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</si>
  <si>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</si>
  <si>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</si>
  <si>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</si>
  <si>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</si>
  <si>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</si>
  <si>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</si>
  <si>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</si>
  <si>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</si>
  <si>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</si>
  <si>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</si>
  <si>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</si>
  <si>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</si>
  <si>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</si>
  <si>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</si>
  <si>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</si>
  <si>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</si>
  <si>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</si>
  <si>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</si>
  <si>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</si>
  <si>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</si>
  <si>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</si>
  <si>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</si>
  <si>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</si>
  <si>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</si>
  <si>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</si>
  <si>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</si>
  <si>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</si>
  <si>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</si>
  <si>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</si>
  <si>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</si>
  <si>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</si>
  <si>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</si>
  <si>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</si>
  <si>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</si>
  <si>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</si>
  <si>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</si>
  <si>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</si>
  <si>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</si>
  <si>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</si>
  <si>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</si>
  <si>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</si>
  <si>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</si>
  <si>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</si>
  <si>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</si>
  <si>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</si>
  <si>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</si>
  <si>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</si>
  <si>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</si>
  <si>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</si>
  <si>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</si>
  <si>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</si>
  <si>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</si>
  <si>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</si>
  <si>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</si>
  <si>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</si>
  <si>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</si>
  <si>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</si>
  <si>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</si>
  <si>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</si>
  <si>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</si>
  <si>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</si>
  <si>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</si>
  <si>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</si>
  <si>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</si>
  <si>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</si>
  <si>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</si>
  <si>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</si>
  <si>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</si>
  <si>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</si>
  <si>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</si>
  <si>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</si>
  <si>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</si>
  <si>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</si>
  <si>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</si>
  <si>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</si>
  <si>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</si>
  <si>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</si>
  <si>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</si>
  <si>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</si>
  <si>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</si>
  <si>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</si>
  <si>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</si>
  <si>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</si>
  <si>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</si>
  <si>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</si>
  <si>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</si>
  <si>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</si>
  <si>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</si>
  <si>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</si>
  <si>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</si>
  <si>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</si>
  <si>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</si>
  <si>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</si>
  <si>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</si>
  <si>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</si>
  <si>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</si>
  <si>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</si>
  <si>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</si>
  <si>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</si>
  <si>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</si>
  <si>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</si>
  <si>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</si>
  <si>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</si>
  <si>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</si>
  <si>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</si>
  <si>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</si>
  <si>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</si>
  <si>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</si>
  <si>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</si>
  <si>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</si>
  <si>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</si>
  <si>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</si>
  <si>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</si>
  <si>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</si>
  <si>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</si>
  <si>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</si>
  <si>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</si>
  <si>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</si>
  <si>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</si>
  <si>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</si>
  <si>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</si>
  <si>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</si>
  <si>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</si>
  <si>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</si>
  <si>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</si>
  <si>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</si>
  <si>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</si>
  <si>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</si>
  <si>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</si>
  <si>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</si>
  <si>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</si>
  <si>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</si>
  <si>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</si>
  <si>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</si>
  <si>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</si>
  <si>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</si>
  <si>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</si>
  <si>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</si>
  <si>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</si>
  <si>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</si>
  <si>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</si>
  <si>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</si>
  <si>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</si>
  <si>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</si>
  <si>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</si>
  <si>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</si>
  <si>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</si>
  <si>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</si>
  <si>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</si>
  <si>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</si>
  <si>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</si>
  <si>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</si>
  <si>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</si>
  <si>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</si>
  <si>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</si>
  <si>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</si>
  <si>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</si>
  <si>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</si>
  <si>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</si>
  <si>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</si>
  <si>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</si>
  <si>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</si>
  <si>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</si>
  <si>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</si>
  <si>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</si>
  <si>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</si>
  <si>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</si>
  <si>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</si>
  <si>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</si>
  <si>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</si>
  <si>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</si>
  <si>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</si>
  <si>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</si>
  <si>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</si>
  <si>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</si>
  <si>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</si>
  <si>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</si>
  <si>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</si>
  <si>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</si>
  <si>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</si>
  <si>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</si>
  <si>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</si>
  <si>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</si>
  <si>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</si>
  <si>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</si>
  <si>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</si>
  <si>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</si>
  <si>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</si>
  <si>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</si>
  <si>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</si>
  <si>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</si>
  <si>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</si>
  <si>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</si>
  <si>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</si>
  <si>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</si>
  <si>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</si>
  <si>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</si>
  <si>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</si>
  <si>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</si>
  <si>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</si>
  <si>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</si>
  <si>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</si>
  <si>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</si>
  <si>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</si>
  <si>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</si>
  <si>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</si>
  <si>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</si>
  <si>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</si>
  <si>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</si>
  <si>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</si>
  <si>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</si>
  <si>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</si>
  <si>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</si>
  <si>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</si>
  <si>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</si>
  <si>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</si>
  <si>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</si>
  <si>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</si>
  <si>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</si>
  <si>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</si>
  <si>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</si>
  <si>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</si>
  <si>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</si>
  <si>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</si>
  <si>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</si>
  <si>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</si>
  <si>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</si>
  <si>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</si>
  <si>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</si>
  <si>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</si>
  <si>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</si>
  <si>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</si>
  <si>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</si>
  <si>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</si>
  <si>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</si>
  <si>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</si>
  <si>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</si>
  <si>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</si>
  <si>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</si>
  <si>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</si>
  <si>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</si>
  <si>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</si>
  <si>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</si>
  <si>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</si>
  <si>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</si>
  <si>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</si>
  <si>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</si>
  <si>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</si>
  <si>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</si>
  <si>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</si>
  <si>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</si>
  <si>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</si>
  <si>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</si>
  <si>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</si>
  <si>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</si>
  <si>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</si>
  <si>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</si>
  <si>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</si>
  <si>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</si>
  <si>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</si>
  <si>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</si>
  <si>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</si>
  <si>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</si>
  <si>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</si>
  <si>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</si>
  <si>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</si>
  <si>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</si>
  <si>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</si>
  <si>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</si>
  <si>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</si>
  <si>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</si>
  <si>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</si>
  <si>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</si>
  <si>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</si>
  <si>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</si>
  <si>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</si>
  <si>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</si>
  <si>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</si>
  <si>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</si>
  <si>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</si>
  <si>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</si>
  <si>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</si>
  <si>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</si>
  <si>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</si>
  <si>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</si>
  <si>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</si>
  <si>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</si>
  <si>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</si>
  <si>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</si>
  <si>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</si>
  <si>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</si>
  <si>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</si>
  <si>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</si>
  <si>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</si>
  <si>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</si>
  <si>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</si>
  <si>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</si>
  <si>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</si>
  <si>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</si>
  <si>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</si>
  <si>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</si>
  <si>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</si>
  <si>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</si>
  <si>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</si>
  <si>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</si>
  <si>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</si>
  <si>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</si>
  <si>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</si>
  <si>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</si>
  <si>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</si>
  <si>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</si>
  <si>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</si>
  <si>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</si>
  <si>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</si>
  <si>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</si>
  <si>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</si>
  <si>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</si>
  <si>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</si>
  <si>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</si>
  <si>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</si>
  <si>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</si>
  <si>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</si>
  <si>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</si>
  <si>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</si>
  <si>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</si>
  <si>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</si>
  <si>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</si>
  <si>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</si>
  <si>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</si>
  <si>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</si>
  <si>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</si>
  <si>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</si>
  <si>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</si>
  <si>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</si>
  <si>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</si>
  <si>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</si>
  <si>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</si>
  <si>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</si>
  <si>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</si>
  <si>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</si>
  <si>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</si>
  <si>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</si>
  <si>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</si>
  <si>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</si>
  <si>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</si>
  <si>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</si>
  <si>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</si>
  <si>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</si>
  <si>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</si>
  <si>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</si>
  <si>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</si>
  <si>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</si>
  <si>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</si>
  <si>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</si>
  <si>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</si>
  <si>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</si>
  <si>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</si>
  <si>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</si>
  <si>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</si>
  <si>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</si>
  <si>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</si>
  <si>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</si>
  <si>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</si>
  <si>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</si>
  <si>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</si>
  <si>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</si>
  <si>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</si>
  <si>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</si>
  <si>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</si>
  <si>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</si>
  <si>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</si>
  <si>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</si>
  <si>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</si>
  <si>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</si>
  <si>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</si>
  <si>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</si>
  <si>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</si>
  <si>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</si>
  <si>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</si>
  <si>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</si>
  <si>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</si>
  <si>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</si>
  <si>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</si>
  <si>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</si>
  <si>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</si>
  <si>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</si>
  <si>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</si>
  <si>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</si>
  <si>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</si>
  <si>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</si>
  <si>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</si>
  <si>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</si>
  <si>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</si>
  <si>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</si>
  <si>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</si>
  <si>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</si>
  <si>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</si>
  <si>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</si>
  <si>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</si>
  <si>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</si>
  <si>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</si>
  <si>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</si>
  <si>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</si>
  <si>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</si>
  <si>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</si>
  <si>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</si>
  <si>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</si>
  <si>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</si>
  <si>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</si>
  <si>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</si>
  <si>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</si>
  <si>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</si>
  <si>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</si>
  <si>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</si>
  <si>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</si>
  <si>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</si>
  <si>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</si>
  <si>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</si>
  <si>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</si>
  <si>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</si>
  <si>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</si>
  <si>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</si>
  <si>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</si>
  <si>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</si>
  <si>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</si>
  <si>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</si>
  <si>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</si>
  <si>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</si>
  <si>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</si>
  <si>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</si>
  <si>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</si>
  <si>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</si>
  <si>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</si>
  <si>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</si>
  <si>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</si>
  <si>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</si>
  <si>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</si>
  <si>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</si>
  <si>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</si>
  <si>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</si>
  <si>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</si>
  <si>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</si>
  <si>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</si>
  <si>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</si>
  <si>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</si>
  <si>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</si>
  <si>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</si>
  <si>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</si>
  <si>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</si>
  <si>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</si>
  <si>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</si>
  <si>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</si>
  <si>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</si>
  <si>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</si>
  <si>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</si>
  <si>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</si>
  <si>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</si>
  <si>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</si>
  <si>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</si>
  <si>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</si>
  <si>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</si>
  <si>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</si>
  <si>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</si>
  <si>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</si>
  <si>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</si>
  <si>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</si>
  <si>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</si>
  <si>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</si>
  <si>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</si>
  <si>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</si>
  <si>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</si>
  <si>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</si>
  <si>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</si>
  <si>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</si>
  <si>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</si>
  <si>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</si>
  <si>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</si>
  <si>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</si>
  <si>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</si>
  <si>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</si>
  <si>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</si>
  <si>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</si>
  <si>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</si>
  <si>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</si>
  <si>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</si>
  <si>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</si>
  <si>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</si>
  <si>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</si>
  <si>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</si>
  <si>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</si>
  <si>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</si>
  <si>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</si>
  <si>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</si>
  <si>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</si>
  <si>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</si>
  <si>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</si>
  <si>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</si>
  <si>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</si>
  <si>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</si>
  <si>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</si>
  <si>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</si>
  <si>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</si>
  <si>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</si>
  <si>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</si>
  <si>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</si>
  <si>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</si>
  <si>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</si>
  <si>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</si>
  <si>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</si>
  <si>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</si>
  <si>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</si>
  <si>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</si>
  <si>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</si>
  <si>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</si>
  <si>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</si>
  <si>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</si>
  <si>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</si>
  <si>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</si>
  <si>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</si>
  <si>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</si>
  <si>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</si>
  <si>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</si>
  <si>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</si>
  <si>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</si>
  <si>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</si>
  <si>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</si>
  <si>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</si>
  <si>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</si>
  <si>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</si>
  <si>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</si>
  <si>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</si>
  <si>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</si>
  <si>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</si>
  <si>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</si>
  <si>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</si>
  <si>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</si>
  <si>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</si>
  <si>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</si>
  <si>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</si>
  <si>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</si>
  <si>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</si>
  <si>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</si>
  <si>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</si>
  <si>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</si>
  <si>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</si>
  <si>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</si>
  <si>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</si>
  <si>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</si>
  <si>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</si>
  <si>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</si>
  <si>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</si>
  <si>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</si>
  <si>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</si>
  <si>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</si>
  <si>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</si>
  <si>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</si>
  <si>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</si>
  <si>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</si>
  <si>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</si>
  <si>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</si>
  <si>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</si>
  <si>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</si>
  <si>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</si>
  <si>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</si>
  <si>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</si>
  <si>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</si>
  <si>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</si>
  <si>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</si>
  <si>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</si>
  <si>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</si>
  <si>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</si>
  <si>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</si>
  <si>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</si>
  <si>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</si>
  <si>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</si>
  <si>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</si>
  <si>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</si>
  <si>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</si>
  <si>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</si>
  <si>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</si>
  <si>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</si>
  <si>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</si>
  <si>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</si>
  <si>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</si>
  <si>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</si>
  <si>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</si>
  <si>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</si>
  <si>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</si>
  <si>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</si>
  <si>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</si>
  <si>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</si>
  <si>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</si>
  <si>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</si>
  <si>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</si>
  <si>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</si>
  <si>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</si>
  <si>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</si>
  <si>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</si>
  <si>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</si>
  <si>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</si>
  <si>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</si>
  <si>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</si>
  <si>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</si>
  <si>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</si>
  <si>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</si>
  <si>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</si>
  <si>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</si>
  <si>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</si>
  <si>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</si>
  <si>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</si>
  <si>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</si>
  <si>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</si>
  <si>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</si>
  <si>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</si>
  <si>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</si>
  <si>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</si>
  <si>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</si>
  <si>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</si>
  <si>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</si>
  <si>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</si>
  <si>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</si>
  <si>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</si>
  <si>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</si>
  <si>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</si>
  <si>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</si>
  <si>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</si>
  <si>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</si>
  <si>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</si>
  <si>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</si>
  <si>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</si>
  <si>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</si>
  <si>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</si>
  <si>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</si>
  <si>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</si>
  <si>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</si>
  <si>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</si>
  <si>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</si>
  <si>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</si>
  <si>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</si>
  <si>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</si>
  <si>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</si>
  <si>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</si>
  <si>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</si>
  <si>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</si>
  <si>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</si>
  <si>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</si>
  <si>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</si>
  <si>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</si>
  <si>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</si>
  <si>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</si>
  <si>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</si>
  <si>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</si>
  <si>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</si>
  <si>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</si>
  <si>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</si>
  <si>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</si>
  <si>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</si>
  <si>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</si>
  <si>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</si>
  <si>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</si>
  <si>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</si>
  <si>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</si>
  <si>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</si>
  <si>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</si>
  <si>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</si>
  <si>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</si>
  <si>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</si>
  <si>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</si>
  <si>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</si>
  <si>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</si>
  <si>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</si>
  <si>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</si>
  <si>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</si>
  <si>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</si>
  <si>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</si>
  <si>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</si>
  <si>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</si>
  <si>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</si>
  <si>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</si>
  <si>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</si>
  <si>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</si>
  <si>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</si>
  <si>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</si>
  <si>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</si>
  <si>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</si>
  <si>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</si>
  <si>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</si>
  <si>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</si>
  <si>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</si>
  <si>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</si>
  <si>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</si>
  <si>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</si>
  <si>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</si>
  <si>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</si>
  <si>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</si>
  <si>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</si>
  <si>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</si>
  <si>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</si>
  <si>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</si>
  <si>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</si>
  <si>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</si>
  <si>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</si>
  <si>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</si>
  <si>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</si>
  <si>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</si>
  <si>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</si>
  <si>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</si>
  <si>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</si>
  <si>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</si>
  <si>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</si>
  <si>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</si>
  <si>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</si>
  <si>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</si>
  <si>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</si>
  <si>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</si>
  <si>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</si>
  <si>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</si>
  <si>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</si>
  <si>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</si>
  <si>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</si>
  <si>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</si>
  <si>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</si>
  <si>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</si>
  <si>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</si>
  <si>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</si>
  <si>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</si>
  <si>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</si>
  <si>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</si>
  <si>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</si>
  <si>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</si>
  <si>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</si>
  <si>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</si>
  <si>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</si>
  <si>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</si>
  <si>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</si>
  <si>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</si>
  <si>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</si>
  <si>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</si>
  <si>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</si>
  <si>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</si>
  <si>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</si>
  <si>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</si>
  <si>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</si>
  <si>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</si>
  <si>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</si>
  <si>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</si>
  <si>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</si>
  <si>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</si>
  <si>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</si>
  <si>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</si>
  <si>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</si>
  <si>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</si>
  <si>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</si>
  <si>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</si>
  <si>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</si>
  <si>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</si>
  <si>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</si>
  <si>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</si>
  <si>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</si>
  <si>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</si>
  <si>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</si>
  <si>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</si>
  <si>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</si>
  <si>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</si>
  <si>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</si>
  <si>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</si>
  <si>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</si>
  <si>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</si>
  <si>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</si>
  <si>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</si>
  <si>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</si>
  <si>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</si>
  <si>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</si>
  <si>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</si>
  <si>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</si>
  <si>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</si>
  <si>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</si>
  <si>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</si>
  <si>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</si>
  <si>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</si>
  <si>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</si>
  <si>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</si>
  <si>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</si>
  <si>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</si>
  <si>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</si>
  <si>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</si>
  <si>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</si>
  <si>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</si>
  <si>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</si>
  <si>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</si>
  <si>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</si>
  <si>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</si>
  <si>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</si>
  <si>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</si>
  <si>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</si>
  <si>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</si>
  <si>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</si>
  <si>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</si>
  <si>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</si>
  <si>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</si>
  <si>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</si>
  <si>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</si>
  <si>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</si>
  <si>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</si>
  <si>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</si>
  <si>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</si>
  <si>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</si>
  <si>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</si>
  <si>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</si>
  <si>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</si>
  <si>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</si>
  <si>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</si>
  <si>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</si>
  <si>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</si>
  <si>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</si>
  <si>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</si>
  <si>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</si>
  <si>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</si>
  <si>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</si>
  <si>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</si>
  <si>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</si>
  <si>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</si>
  <si>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</si>
  <si>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</si>
  <si>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</si>
  <si>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</si>
  <si>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</si>
  <si>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</si>
  <si>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</si>
  <si>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</si>
  <si>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</si>
  <si>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</si>
  <si>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</si>
  <si>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</si>
  <si>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</si>
  <si>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</si>
  <si>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</si>
  <si>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</si>
  <si>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</si>
  <si>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</si>
  <si>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</si>
  <si>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</si>
  <si>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</si>
  <si>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</si>
  <si>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</si>
  <si>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</si>
  <si>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</si>
  <si>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</si>
  <si>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</si>
  <si>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</si>
  <si>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</si>
  <si>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</si>
  <si>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</si>
  <si>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</si>
  <si>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</si>
  <si>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</si>
  <si>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</si>
  <si>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</si>
  <si>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</si>
  <si>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</si>
  <si>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</si>
  <si>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</si>
  <si>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</si>
  <si>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</si>
  <si>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</si>
  <si>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</si>
  <si>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</si>
  <si>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</si>
  <si>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</si>
  <si>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</si>
  <si>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</si>
  <si>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</si>
  <si>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</si>
  <si>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</si>
  <si>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</si>
  <si>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</si>
  <si>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</si>
  <si>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</si>
  <si>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</si>
  <si>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</si>
  <si>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</si>
  <si>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</si>
  <si>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</si>
  <si>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</si>
  <si>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</si>
  <si>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</si>
  <si>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</si>
  <si>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</si>
  <si>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</si>
  <si>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</si>
  <si>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</si>
  <si>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</si>
  <si>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</si>
  <si>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</si>
  <si>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</si>
  <si>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</si>
  <si>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</si>
  <si>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</si>
  <si>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</si>
  <si>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</si>
  <si>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</si>
  <si>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</si>
  <si>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</si>
  <si>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</si>
  <si>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</si>
  <si>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</si>
  <si>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</si>
  <si>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</si>
  <si>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</si>
  <si>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</si>
  <si>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</si>
  <si>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</si>
  <si>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</si>
  <si>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</si>
  <si>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</si>
  <si>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</si>
  <si>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</si>
  <si>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</si>
  <si>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</si>
  <si>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</si>
  <si>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</si>
  <si>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</si>
  <si>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</si>
  <si>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</si>
  <si>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</si>
  <si>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</si>
  <si>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</si>
  <si>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</si>
  <si>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</si>
  <si>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</si>
  <si>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</si>
  <si>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</si>
  <si>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</si>
  <si>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</si>
  <si>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</si>
  <si>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</si>
  <si>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</si>
  <si>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</si>
  <si>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</si>
  <si>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</si>
  <si>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</si>
  <si>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</si>
  <si>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</si>
  <si>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</si>
  <si>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</si>
  <si>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</si>
  <si>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</si>
  <si>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</si>
  <si>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</si>
  <si>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</si>
  <si>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</si>
  <si>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</si>
  <si>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</si>
  <si>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</si>
  <si>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</si>
  <si>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</si>
  <si>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</si>
  <si>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</si>
  <si>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</si>
  <si>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</si>
  <si>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</si>
  <si>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</si>
  <si>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</si>
  <si>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</si>
  <si>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</si>
  <si>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</si>
  <si>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</si>
  <si>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</si>
  <si>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</si>
  <si>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</si>
  <si>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</si>
  <si>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</si>
  <si>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</si>
  <si>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</si>
  <si>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</si>
  <si>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</si>
  <si>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</si>
  <si>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</si>
  <si>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</si>
  <si>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</si>
  <si>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</si>
  <si>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</si>
  <si>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</si>
  <si>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</si>
  <si>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</si>
  <si>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</si>
  <si>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</si>
  <si>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</si>
  <si>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</si>
  <si>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</si>
  <si>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</si>
  <si>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</si>
  <si>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</si>
  <si>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</si>
  <si>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</si>
  <si>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</si>
  <si>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</si>
  <si>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</si>
  <si>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</si>
  <si>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</si>
  <si>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</si>
  <si>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</si>
  <si>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</si>
  <si>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</si>
  <si>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</si>
  <si>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</si>
  <si>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</si>
  <si>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</si>
  <si>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</si>
  <si>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</si>
  <si>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</si>
  <si>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</si>
  <si>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</si>
  <si>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</si>
  <si>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</si>
  <si>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</si>
  <si>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</si>
  <si>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</si>
  <si>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</si>
  <si>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</si>
  <si>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</si>
  <si>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</si>
  <si>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</si>
  <si>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</si>
  <si>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</si>
  <si>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</si>
  <si>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</si>
  <si>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</si>
  <si>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</si>
  <si>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</si>
  <si>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</si>
  <si>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</si>
  <si>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</si>
  <si>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</si>
  <si>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</si>
  <si>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</si>
  <si>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</si>
  <si>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</si>
  <si>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</si>
  <si>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</si>
  <si>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</si>
  <si>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</si>
  <si>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</si>
  <si>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</si>
  <si>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</si>
  <si>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</si>
  <si>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</si>
  <si>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</si>
  <si>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</si>
  <si>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</si>
  <si>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</si>
  <si>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</si>
  <si>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</si>
  <si>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</si>
  <si>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</si>
  <si>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</si>
  <si>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</si>
  <si>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</si>
  <si>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</si>
  <si>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</si>
  <si>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</si>
  <si>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</si>
  <si>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</si>
  <si>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</si>
  <si>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</si>
  <si>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</si>
  <si>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</si>
  <si>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</si>
  <si>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</si>
  <si>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</si>
  <si>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</si>
  <si>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</si>
  <si>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</si>
  <si>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</si>
  <si>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</si>
  <si>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</si>
  <si>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</si>
  <si>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</si>
  <si>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</si>
  <si>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</si>
  <si>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</si>
  <si>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</si>
  <si>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</si>
  <si>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</si>
  <si>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</si>
  <si>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</si>
  <si>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</si>
  <si>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</si>
  <si>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</si>
  <si>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</si>
  <si>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</si>
  <si>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</si>
  <si>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</si>
  <si>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</si>
  <si>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</si>
  <si>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</si>
  <si>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</si>
  <si>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</si>
  <si>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</si>
  <si>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</si>
  <si>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</si>
  <si>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</si>
  <si>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</si>
  <si>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</si>
  <si>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</si>
  <si>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</si>
  <si>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</si>
  <si>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</si>
  <si>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</si>
  <si>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</si>
  <si>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</si>
  <si>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</si>
  <si>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</si>
  <si>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</si>
  <si>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</si>
  <si>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</si>
  <si>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</si>
  <si>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</si>
  <si>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</si>
  <si>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</si>
  <si>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</si>
  <si>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</si>
  <si>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</si>
  <si>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</si>
  <si>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</si>
  <si>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</si>
  <si>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</si>
  <si>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</si>
  <si>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</si>
  <si>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</si>
  <si>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</si>
  <si>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</si>
  <si>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</si>
  <si>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</si>
  <si>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</si>
  <si>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</si>
  <si>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</si>
  <si>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</si>
  <si>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</si>
  <si>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</si>
  <si>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</si>
  <si>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</si>
  <si>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</si>
  <si>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</si>
  <si>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</si>
  <si>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</si>
  <si>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</si>
  <si>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</si>
  <si>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</si>
  <si>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</si>
  <si>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</si>
  <si>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</si>
  <si>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</si>
  <si>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</si>
  <si>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</si>
  <si>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</si>
  <si>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</si>
  <si>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</si>
  <si>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</si>
  <si>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</si>
  <si>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</si>
  <si>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</si>
  <si>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</si>
  <si>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</si>
  <si>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</si>
  <si>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</si>
  <si>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</si>
  <si>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</si>
  <si>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</si>
  <si>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</si>
  <si>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</si>
  <si>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</si>
  <si>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</si>
  <si>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</si>
  <si>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</si>
  <si>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</si>
  <si>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</si>
  <si>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</si>
  <si>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</si>
  <si>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</si>
  <si>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</si>
  <si>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</si>
  <si>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</si>
  <si>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</si>
  <si>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</si>
  <si>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</si>
  <si>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</si>
  <si>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</si>
  <si>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</si>
  <si>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</si>
  <si>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</si>
  <si>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</si>
  <si>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</si>
  <si>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</si>
  <si>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</si>
  <si>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</si>
  <si>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</si>
  <si>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</si>
  <si>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</si>
  <si>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</si>
  <si>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</si>
  <si>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</si>
  <si>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</si>
  <si>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</si>
  <si>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</si>
  <si>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</si>
  <si>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</si>
  <si>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</si>
  <si>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</si>
  <si>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</si>
  <si>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</si>
  <si>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</si>
  <si>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</si>
  <si>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</si>
  <si>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</si>
  <si>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</si>
  <si>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</si>
  <si>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</si>
  <si>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</si>
  <si>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</si>
  <si>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</si>
  <si>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</si>
  <si>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</si>
  <si>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</si>
  <si>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</si>
  <si>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</si>
  <si>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</si>
  <si>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</si>
  <si>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</si>
  <si>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</si>
  <si>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</si>
  <si>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</si>
  <si>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</si>
  <si>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</si>
  <si>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</si>
  <si>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</si>
  <si>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</si>
  <si>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</si>
  <si>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</si>
  <si>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</si>
  <si>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</si>
  <si>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</si>
  <si>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</si>
  <si>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</si>
  <si>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</si>
  <si>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</si>
  <si>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</si>
  <si>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</si>
  <si>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</si>
  <si>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</si>
  <si>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</si>
  <si>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</si>
  <si>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</si>
  <si>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</si>
  <si>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</si>
  <si>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</si>
  <si>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</si>
  <si>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</si>
  <si>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</si>
  <si>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</si>
  <si>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</si>
  <si>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</si>
  <si>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</si>
  <si>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</si>
  <si>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</si>
  <si>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</si>
  <si>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</si>
  <si>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</si>
  <si>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</si>
  <si>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</si>
  <si>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</si>
  <si>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</si>
  <si>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</si>
  <si>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</si>
  <si>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</si>
  <si>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</si>
  <si>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</si>
  <si>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</si>
  <si>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</si>
  <si>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</si>
  <si>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</si>
  <si>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</si>
  <si>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</si>
  <si>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</si>
  <si>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</si>
  <si>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</si>
  <si>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</si>
  <si>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</si>
  <si>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</si>
  <si>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</si>
  <si>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</si>
  <si>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</si>
  <si>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</si>
  <si>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</si>
  <si>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</si>
  <si>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</si>
  <si>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</si>
  <si>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</si>
  <si>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</si>
  <si>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</si>
  <si>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</si>
  <si>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</si>
  <si>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</si>
  <si>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</si>
  <si>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</si>
  <si>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</si>
  <si>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</si>
  <si>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</si>
  <si>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</si>
  <si>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</si>
  <si>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</si>
  <si>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</si>
  <si>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</si>
  <si>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</si>
  <si>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</si>
  <si>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</si>
  <si>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</si>
  <si>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</si>
  <si>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</si>
  <si>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</si>
  <si>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</si>
  <si>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</si>
  <si>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</si>
  <si>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</si>
  <si>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</si>
  <si>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</si>
  <si>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</si>
  <si>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</si>
  <si>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</si>
  <si>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</si>
  <si>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</si>
  <si>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</si>
  <si>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</si>
  <si>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</si>
  <si>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</si>
  <si>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</si>
  <si>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</si>
  <si>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</si>
  <si>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</si>
  <si>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</si>
  <si>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</si>
  <si>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</si>
  <si>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</si>
  <si>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</si>
  <si>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</si>
  <si>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</si>
  <si>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</si>
  <si>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</si>
  <si>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</si>
  <si>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</si>
  <si>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</si>
  <si>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</si>
  <si>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</si>
  <si>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</si>
  <si>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</si>
  <si>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</si>
  <si>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</si>
  <si>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</si>
  <si>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</si>
  <si>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</si>
  <si>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</si>
  <si>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</si>
  <si>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</si>
  <si>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</si>
  <si>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</si>
  <si>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</si>
  <si>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</si>
  <si>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</si>
  <si>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</si>
  <si>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</si>
  <si>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</si>
  <si>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</si>
  <si>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</si>
  <si>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</si>
  <si>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</si>
  <si>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</si>
  <si>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</si>
  <si>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</si>
  <si>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</si>
  <si>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</si>
  <si>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</si>
  <si>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</si>
  <si>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</si>
  <si>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</si>
  <si>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</si>
  <si>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</si>
  <si>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</si>
  <si>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</si>
  <si>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</si>
  <si>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</si>
  <si>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</si>
  <si>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</si>
  <si>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</si>
  <si>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</si>
  <si>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</si>
  <si>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</si>
  <si>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</si>
  <si>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</si>
  <si>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</si>
  <si>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</si>
  <si>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</si>
  <si>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</si>
  <si>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</si>
  <si>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</si>
  <si>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</si>
  <si>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</si>
  <si>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</si>
  <si>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</si>
  <si>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</si>
  <si>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</si>
  <si>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</si>
  <si>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</si>
  <si>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</si>
  <si>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</si>
  <si>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</si>
  <si>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</si>
  <si>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</si>
  <si>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</si>
  <si>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</si>
  <si>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</si>
  <si>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</si>
  <si>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</si>
  <si>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</si>
  <si>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</si>
  <si>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</si>
  <si>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</si>
  <si>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</si>
  <si>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</si>
  <si>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</si>
  <si>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</si>
  <si>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</si>
  <si>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</si>
  <si>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</si>
  <si>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</si>
  <si>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</si>
  <si>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</si>
  <si>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</si>
  <si>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</si>
  <si>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</si>
  <si>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</si>
  <si>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</si>
  <si>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</si>
  <si>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</si>
  <si>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</si>
  <si>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</si>
  <si>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</si>
  <si>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</si>
  <si>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</si>
  <si>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</si>
  <si>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</si>
  <si>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</si>
  <si>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</si>
  <si>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</si>
  <si>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</si>
  <si>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</si>
  <si>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</si>
  <si>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</si>
  <si>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</si>
  <si>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</si>
  <si>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</si>
  <si>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</si>
  <si>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</si>
  <si>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</si>
  <si>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</si>
  <si>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</si>
  <si>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</si>
  <si>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</si>
  <si>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</si>
  <si>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</si>
  <si>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</si>
  <si>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</si>
  <si>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</si>
  <si>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</si>
  <si>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</si>
  <si>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</si>
  <si>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</si>
  <si>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</si>
  <si>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</si>
  <si>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</si>
  <si>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</si>
  <si>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</si>
  <si>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</si>
  <si>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</si>
  <si>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</si>
  <si>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</si>
  <si>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</si>
  <si>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</si>
  <si>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</si>
  <si>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</si>
  <si>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</si>
  <si>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</si>
  <si>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</si>
  <si>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</si>
  <si>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</si>
  <si>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</si>
  <si>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</si>
  <si>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</si>
  <si>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</si>
  <si>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</si>
  <si>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</si>
  <si>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</si>
  <si>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</si>
  <si>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</si>
  <si>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</si>
  <si>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</si>
  <si>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</si>
  <si>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</si>
  <si>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</si>
  <si>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</si>
  <si>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</si>
  <si>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</si>
  <si>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</si>
  <si>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</si>
  <si>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</si>
  <si>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</si>
  <si>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</si>
  <si>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</si>
  <si>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</si>
  <si>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</si>
  <si>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</si>
  <si>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</si>
  <si>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</si>
  <si>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</si>
  <si>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</si>
  <si>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</si>
  <si>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</si>
  <si>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</si>
  <si>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</si>
  <si>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</si>
  <si>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</si>
  <si>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</si>
  <si>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</si>
  <si>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</si>
  <si>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</si>
  <si>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</si>
  <si>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</si>
  <si>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</si>
  <si>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</si>
  <si>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</si>
  <si>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</si>
  <si>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</si>
  <si>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</si>
  <si>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</si>
  <si>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</si>
  <si>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</si>
  <si>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</si>
  <si>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</si>
  <si>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</si>
  <si>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</si>
  <si>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</si>
  <si>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</si>
  <si>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</si>
  <si>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</si>
  <si>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</si>
  <si>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</si>
  <si>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</si>
  <si>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</si>
  <si>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</si>
  <si>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</si>
  <si>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</si>
  <si>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</si>
  <si>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</si>
  <si>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</si>
  <si>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</si>
  <si>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</si>
  <si>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</si>
  <si>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</si>
  <si>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</si>
  <si>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</si>
  <si>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</si>
  <si>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</si>
  <si>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</si>
  <si>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</si>
  <si>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</si>
  <si>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</si>
  <si>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</si>
  <si>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</si>
  <si>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</si>
  <si>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</si>
  <si>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</si>
  <si>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</si>
  <si>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</si>
  <si>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</si>
  <si>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</si>
  <si>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</si>
  <si>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</si>
  <si>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</si>
  <si>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</si>
  <si>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</si>
  <si>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</si>
  <si>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</si>
  <si>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</si>
  <si>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</si>
  <si>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</si>
  <si>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</si>
  <si>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</si>
  <si>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</si>
  <si>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</si>
  <si>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</si>
  <si>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</si>
  <si>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</si>
  <si>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</si>
  <si>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</si>
  <si>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</si>
  <si>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</si>
  <si>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</si>
  <si>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</si>
  <si>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</si>
  <si>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</si>
  <si>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</si>
  <si>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</si>
  <si>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</si>
  <si>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</si>
  <si>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</si>
  <si>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</si>
  <si>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</si>
  <si>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</si>
  <si>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</si>
  <si>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</si>
  <si>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</si>
  <si>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</si>
  <si>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</si>
  <si>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</si>
  <si>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</si>
  <si>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</si>
  <si>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</si>
  <si>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</si>
  <si>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</si>
  <si>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</si>
  <si>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</si>
  <si>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</si>
  <si>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</si>
  <si>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</si>
  <si>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</si>
  <si>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</si>
  <si>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</si>
  <si>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</si>
  <si>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</si>
  <si>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</si>
  <si>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</si>
  <si>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</si>
  <si>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</si>
  <si>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</si>
  <si>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</si>
  <si>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</si>
  <si>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</si>
  <si>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</si>
  <si>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</si>
  <si>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</si>
  <si>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</si>
  <si>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</si>
  <si>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</si>
  <si>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</si>
  <si>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</si>
  <si>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</si>
  <si>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</si>
  <si>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</si>
  <si>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</si>
  <si>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</si>
  <si>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</si>
  <si>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</si>
  <si>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</si>
  <si>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</si>
  <si>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</si>
  <si>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</si>
  <si>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</si>
  <si>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</si>
  <si>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</si>
  <si>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</si>
  <si>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</si>
  <si>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</si>
  <si>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</si>
  <si>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</si>
  <si>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</si>
  <si>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</si>
  <si>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</si>
  <si>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</si>
  <si>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</si>
  <si>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</si>
  <si>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</si>
  <si>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</si>
  <si>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</si>
  <si>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</si>
  <si>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</si>
  <si>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</si>
  <si>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</si>
  <si>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</si>
  <si>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</si>
  <si>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</si>
  <si>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</si>
  <si>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</si>
  <si>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</si>
  <si>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</si>
  <si>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</si>
  <si>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</si>
  <si>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</si>
  <si>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</si>
  <si>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</si>
  <si>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</si>
  <si>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</si>
  <si>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</si>
  <si>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</si>
  <si>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</si>
  <si>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</si>
  <si>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</si>
  <si>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</si>
  <si>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</si>
  <si>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</si>
  <si>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</si>
  <si>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</si>
  <si>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</si>
  <si>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</si>
  <si>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</si>
  <si>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</si>
  <si>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</si>
  <si>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</si>
  <si>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</si>
  <si>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</si>
  <si>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</si>
  <si>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</si>
  <si>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</si>
  <si>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</si>
  <si>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</si>
  <si>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</si>
  <si>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</si>
  <si>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</si>
  <si>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</si>
  <si>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</si>
  <si>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</si>
  <si>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</si>
  <si>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</si>
  <si>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</si>
  <si>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</si>
  <si>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</si>
  <si>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</si>
  <si>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</si>
  <si>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</si>
  <si>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</si>
  <si>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</si>
  <si>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</si>
  <si>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</si>
  <si>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</si>
  <si>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</si>
  <si>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</si>
  <si>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</si>
  <si>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</si>
  <si>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</si>
  <si>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</si>
  <si>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</si>
  <si>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</si>
  <si>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</si>
  <si>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</si>
  <si>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</si>
  <si>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</si>
  <si>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</si>
  <si>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</si>
  <si>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</si>
  <si>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</si>
  <si>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</si>
  <si>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</si>
  <si>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</si>
  <si>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</si>
  <si>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</si>
  <si>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</si>
  <si>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</si>
  <si>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</si>
  <si>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</si>
  <si>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</si>
  <si>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</si>
  <si>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</si>
  <si>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</si>
  <si>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</si>
  <si>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</si>
  <si>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</si>
  <si>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</si>
  <si>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</si>
  <si>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</si>
  <si>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</si>
  <si>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</si>
  <si>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</si>
  <si>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</si>
  <si>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</si>
  <si>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</si>
  <si>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</si>
  <si>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</si>
  <si>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</si>
  <si>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</si>
  <si>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</si>
  <si>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</si>
  <si>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</si>
  <si>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</si>
  <si>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</si>
  <si>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</si>
  <si>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</si>
  <si>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</si>
  <si>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</si>
  <si>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</si>
  <si>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</si>
  <si>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</si>
  <si>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</si>
  <si>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</si>
  <si>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</si>
  <si>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</si>
  <si>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</si>
  <si>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</si>
  <si>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</si>
  <si>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</si>
  <si>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</si>
  <si>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</si>
  <si>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</si>
  <si>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</si>
  <si>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</si>
  <si>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</si>
  <si>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</si>
  <si>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</si>
  <si>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</si>
  <si>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</si>
  <si>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</si>
  <si>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</si>
  <si>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</si>
  <si>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</si>
  <si>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</si>
  <si>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</si>
  <si>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</si>
  <si>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</si>
  <si>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</si>
  <si>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</si>
  <si>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</si>
  <si>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</si>
  <si>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</si>
  <si>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</si>
  <si>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</si>
  <si>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</si>
  <si>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</si>
  <si>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</si>
  <si>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</si>
  <si>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</si>
  <si>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</si>
  <si>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</si>
  <si>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</si>
  <si>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</si>
  <si>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</si>
  <si>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</si>
  <si>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</si>
  <si>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</si>
  <si>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</si>
  <si>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</si>
  <si>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</si>
  <si>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</si>
  <si>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</si>
  <si>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</si>
  <si>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</si>
  <si>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</si>
  <si>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</si>
  <si>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</si>
  <si>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</si>
  <si>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</si>
  <si>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</si>
  <si>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</si>
  <si>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</si>
  <si>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</si>
  <si>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</si>
  <si>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</si>
  <si>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</si>
  <si>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</si>
  <si>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</si>
  <si>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</si>
  <si>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</si>
  <si>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</si>
  <si>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</si>
  <si>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</si>
  <si>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</si>
  <si>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</si>
  <si>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</si>
  <si>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</si>
  <si>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</si>
  <si>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</si>
  <si>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</si>
  <si>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</si>
  <si>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</si>
  <si>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</si>
  <si>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</si>
  <si>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</si>
  <si>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</si>
  <si>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</si>
  <si>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</si>
  <si>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</si>
  <si>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</si>
  <si>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</si>
  <si>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</si>
  <si>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</si>
  <si>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</si>
  <si>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</si>
  <si>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</si>
  <si>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</si>
  <si>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</si>
  <si>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</si>
  <si>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</si>
  <si>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</si>
  <si>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</si>
  <si>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</si>
  <si>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</si>
  <si>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</si>
  <si>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</si>
  <si>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</si>
  <si>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</si>
  <si>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</si>
  <si>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</si>
  <si>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</si>
  <si>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</si>
  <si>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</si>
  <si>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</si>
  <si>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</si>
  <si>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</si>
  <si>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</si>
  <si>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</si>
  <si>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</si>
  <si>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</si>
  <si>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</si>
  <si>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</si>
  <si>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</si>
  <si>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</si>
  <si>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</si>
  <si>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</si>
  <si>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</si>
  <si>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</si>
  <si>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</si>
  <si>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</si>
  <si>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</si>
  <si>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</si>
  <si>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</si>
  <si>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</si>
  <si>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</si>
  <si>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</si>
  <si>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</si>
  <si>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</si>
  <si>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</si>
  <si>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</si>
  <si>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</si>
  <si>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</si>
  <si>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</si>
  <si>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</si>
  <si>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</si>
  <si>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</si>
  <si>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</si>
  <si>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</si>
  <si>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</si>
  <si>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</si>
  <si>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</si>
  <si>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</si>
  <si>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</si>
  <si>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</si>
  <si>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</si>
  <si>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</si>
  <si>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</si>
  <si>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</si>
  <si>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</si>
  <si>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</si>
  <si>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</si>
  <si>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</si>
  <si>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</si>
  <si>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</si>
  <si>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</si>
  <si>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</si>
  <si>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</si>
  <si>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</si>
  <si>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</si>
  <si>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</si>
  <si>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</si>
  <si>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</si>
  <si>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</si>
  <si>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</si>
  <si>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</si>
  <si>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</si>
  <si>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</si>
  <si>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</si>
  <si>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</si>
  <si>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</si>
  <si>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</si>
  <si>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</si>
  <si>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</si>
  <si>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</si>
  <si>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</si>
  <si>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</si>
  <si>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</si>
  <si>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</si>
  <si>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</si>
  <si>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</si>
  <si>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</si>
  <si>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</si>
  <si>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</si>
  <si>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</si>
  <si>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</si>
  <si>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</si>
  <si>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</si>
  <si>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</si>
  <si>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</si>
  <si>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</si>
  <si>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</si>
  <si>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</si>
  <si>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</si>
  <si>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</si>
  <si>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</si>
  <si>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</si>
  <si>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</si>
  <si>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</si>
  <si>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</si>
  <si>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</si>
  <si>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</si>
  <si>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</si>
  <si>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</si>
  <si>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</si>
  <si>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</si>
  <si>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</si>
  <si>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</si>
  <si>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</si>
  <si>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</si>
  <si>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</si>
  <si>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</si>
  <si>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</si>
  <si>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</si>
  <si>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</si>
  <si>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</si>
  <si>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</si>
  <si>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</si>
  <si>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</si>
  <si>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</si>
  <si>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</si>
  <si>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</si>
  <si>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</si>
  <si>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</si>
  <si>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</si>
  <si>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</si>
  <si>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</si>
  <si>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</si>
  <si>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</si>
  <si>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</si>
  <si>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</si>
  <si>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</si>
  <si>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</si>
  <si>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</si>
  <si>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</si>
  <si>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</si>
  <si>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</si>
  <si>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</si>
  <si>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</si>
  <si>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</si>
  <si>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</si>
  <si>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</si>
  <si>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</si>
  <si>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</si>
  <si>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</si>
  <si>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</si>
  <si>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</si>
  <si>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</si>
  <si>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</si>
  <si>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</si>
  <si>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</si>
  <si>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</si>
  <si>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</si>
  <si>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</si>
  <si>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</si>
  <si>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</si>
  <si>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</si>
  <si>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</si>
  <si>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</si>
  <si>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</si>
  <si>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</si>
  <si>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</si>
  <si>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</si>
  <si>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</si>
  <si>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</si>
  <si>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</si>
  <si>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</si>
  <si>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</si>
  <si>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</si>
  <si>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</si>
  <si>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</si>
  <si>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</si>
  <si>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</si>
  <si>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</si>
  <si>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</si>
  <si>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</si>
  <si>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</si>
  <si>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</si>
  <si>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</si>
  <si>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</si>
  <si>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</si>
  <si>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</si>
  <si>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</si>
  <si>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</si>
  <si>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</si>
  <si>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</si>
  <si>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</si>
  <si>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</si>
  <si>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</si>
  <si>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</si>
  <si>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</si>
  <si>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</si>
  <si>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</si>
  <si>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</si>
  <si>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</si>
  <si>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</si>
  <si>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</si>
  <si>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</si>
  <si>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</si>
  <si>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</si>
  <si>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</si>
  <si>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</si>
  <si>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</si>
  <si>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</si>
  <si>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</si>
  <si>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</si>
  <si>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</si>
  <si>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</si>
  <si>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</si>
  <si>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</si>
  <si>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</si>
  <si>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</si>
  <si>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</si>
  <si>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</si>
  <si>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</si>
  <si>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</si>
  <si>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</si>
  <si>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</si>
  <si>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</si>
  <si>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</si>
  <si>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</si>
  <si>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</si>
  <si>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</si>
  <si>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</si>
  <si>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</si>
  <si>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</si>
  <si>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</si>
  <si>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</si>
  <si>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</si>
  <si>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</si>
  <si>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</si>
  <si>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</si>
  <si>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</si>
  <si>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</si>
  <si>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</si>
  <si>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</si>
  <si>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</si>
  <si>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</si>
  <si>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</si>
  <si>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</si>
  <si>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</si>
  <si>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</si>
  <si>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</si>
  <si>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</si>
  <si>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</si>
  <si>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</si>
  <si>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</si>
  <si>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</si>
  <si>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</si>
  <si>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</si>
  <si>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</si>
  <si>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</si>
  <si>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</si>
  <si>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</si>
  <si>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</si>
  <si>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</si>
  <si>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</si>
  <si>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</si>
  <si>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</si>
  <si>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</si>
  <si>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</si>
  <si>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</si>
  <si>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</si>
  <si>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</si>
  <si>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</si>
  <si>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</si>
  <si>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</si>
  <si>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</si>
  <si>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</si>
  <si>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</si>
  <si>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</si>
  <si>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</si>
  <si>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</si>
  <si>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</si>
  <si>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</si>
  <si>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</si>
  <si>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</si>
  <si>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</si>
  <si>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</si>
  <si>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</si>
  <si>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</si>
  <si>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</si>
  <si>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</si>
  <si>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</si>
  <si>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</si>
  <si>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</si>
  <si>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</si>
  <si>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</si>
  <si>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</si>
  <si>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</si>
  <si>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</si>
  <si>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</si>
  <si>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</si>
  <si>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</si>
  <si>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</si>
  <si>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</si>
  <si>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</si>
  <si>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</si>
  <si>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</si>
  <si>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</si>
  <si>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</si>
  <si>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</si>
  <si>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</si>
  <si>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</si>
  <si>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</si>
  <si>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</si>
  <si>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</si>
  <si>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</si>
  <si>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</si>
  <si>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</si>
  <si>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</si>
  <si>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</si>
  <si>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</si>
  <si>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</si>
  <si>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</si>
  <si>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</si>
  <si>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</si>
  <si>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</si>
  <si>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</si>
  <si>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</si>
  <si>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</si>
  <si>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</si>
  <si>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</si>
  <si>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</si>
  <si>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</si>
  <si>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</si>
  <si>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</si>
  <si>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</si>
  <si>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</si>
  <si>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</si>
  <si>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</si>
  <si>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</si>
  <si>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</si>
  <si>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</si>
  <si>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</si>
  <si>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</si>
  <si>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</si>
  <si>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</si>
  <si>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</si>
  <si>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</si>
  <si>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</si>
  <si>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</si>
  <si>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</si>
  <si>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</si>
  <si>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</si>
  <si>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</si>
  <si>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</si>
  <si>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</si>
  <si>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</si>
  <si>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</si>
  <si>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</si>
  <si>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</si>
  <si>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</si>
  <si>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</si>
  <si>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</si>
  <si>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</si>
  <si>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</si>
  <si>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</si>
  <si>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</si>
  <si>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</si>
  <si>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</si>
  <si>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</si>
  <si>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</si>
  <si>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</si>
  <si>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</si>
  <si>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</si>
  <si>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</si>
  <si>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</si>
  <si>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</si>
  <si>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</si>
  <si>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</si>
  <si>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</si>
  <si>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</si>
  <si>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</si>
  <si>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</si>
  <si>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</si>
  <si>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</si>
  <si>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</si>
  <si>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</si>
  <si>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</si>
  <si>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</si>
  <si>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</si>
  <si>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</si>
  <si>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</si>
  <si>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</si>
  <si>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</si>
  <si>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</si>
  <si>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</si>
  <si>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</si>
  <si>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</si>
  <si>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</si>
  <si>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</si>
  <si>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</si>
  <si>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</si>
  <si>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</si>
  <si>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</si>
  <si>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</si>
  <si>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</si>
  <si>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</si>
  <si>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</si>
  <si>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</si>
  <si>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</si>
  <si>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</si>
  <si>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</si>
  <si>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</si>
  <si>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</si>
  <si>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</si>
  <si>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</si>
  <si>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</si>
  <si>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</si>
  <si>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</si>
  <si>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</si>
  <si>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</si>
  <si>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</si>
  <si>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</si>
  <si>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</si>
  <si>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</si>
  <si>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</si>
  <si>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</si>
  <si>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</si>
  <si>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</si>
  <si>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</si>
  <si>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</si>
  <si>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</si>
  <si>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</si>
  <si>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</si>
  <si>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</si>
  <si>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</si>
  <si>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</si>
  <si>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</si>
  <si>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</si>
  <si>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</si>
  <si>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</si>
  <si>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</si>
  <si>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</si>
  <si>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</si>
  <si>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</si>
  <si>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</si>
  <si>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</si>
  <si>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</si>
  <si>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</si>
  <si>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</si>
  <si>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</si>
  <si>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</si>
  <si>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</si>
  <si>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</si>
  <si>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</si>
  <si>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</si>
  <si>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</si>
  <si>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</si>
  <si>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</si>
  <si>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</si>
  <si>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</si>
  <si>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</si>
  <si>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</si>
  <si>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</si>
  <si>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</si>
  <si>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</si>
  <si>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</si>
  <si>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</si>
  <si>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</si>
  <si>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</si>
  <si>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</si>
  <si>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</si>
  <si>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</si>
  <si>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</si>
  <si>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</si>
  <si>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</si>
  <si>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</si>
  <si>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</si>
  <si>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</si>
  <si>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</si>
  <si>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</si>
  <si>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</si>
  <si>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</si>
  <si>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</si>
  <si>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</si>
  <si>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</si>
  <si>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</si>
  <si>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</si>
  <si>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</si>
  <si>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</si>
  <si>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</si>
  <si>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</si>
  <si>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</si>
  <si>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</si>
  <si>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</si>
  <si>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</si>
  <si>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</si>
  <si>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</si>
  <si>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</si>
  <si>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</si>
  <si>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</si>
  <si>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</si>
  <si>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</si>
  <si>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</si>
  <si>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</si>
  <si>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</si>
  <si>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</si>
  <si>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</si>
  <si>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</si>
  <si>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</si>
  <si>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</si>
  <si>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</si>
  <si>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</si>
  <si>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</si>
  <si>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</si>
  <si>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</si>
  <si>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</si>
  <si>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</si>
  <si>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</si>
  <si>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</si>
  <si>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</si>
  <si>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</si>
  <si>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</si>
  <si>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</si>
  <si>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</si>
  <si>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</si>
  <si>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</si>
  <si>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</si>
  <si>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</si>
  <si>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</si>
  <si>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</si>
  <si>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</si>
  <si>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</si>
  <si>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</si>
  <si>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</si>
  <si>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</si>
  <si>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</si>
  <si>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</si>
  <si>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</si>
  <si>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</si>
  <si>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</si>
  <si>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</si>
  <si>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</si>
  <si>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</si>
  <si>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</si>
  <si>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</si>
  <si>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</si>
  <si>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</si>
  <si>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</si>
  <si>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</si>
  <si>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</si>
  <si>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</si>
  <si>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</si>
  <si>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</si>
  <si>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</si>
  <si>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</si>
  <si>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</si>
  <si>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</si>
  <si>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</si>
  <si>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</si>
  <si>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</si>
  <si>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</si>
  <si>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</si>
  <si>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</si>
  <si>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</si>
  <si>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</si>
  <si>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</si>
  <si>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</si>
  <si>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</si>
  <si>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</si>
  <si>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</si>
  <si>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</si>
  <si>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</si>
  <si>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</si>
  <si>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</si>
  <si>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</si>
  <si>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</si>
  <si>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</si>
  <si>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</si>
  <si>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</si>
  <si>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</si>
  <si>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</si>
  <si>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</si>
  <si>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</si>
  <si>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</si>
  <si>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</si>
  <si>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</si>
  <si>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</si>
  <si>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</si>
  <si>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</si>
  <si>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</si>
  <si>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</si>
  <si>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</si>
  <si>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</si>
  <si>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</si>
  <si>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</si>
  <si>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</si>
  <si>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</si>
  <si>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</si>
  <si>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</si>
  <si>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</si>
  <si>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</si>
  <si>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</si>
  <si>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</si>
  <si>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</si>
  <si>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</si>
  <si>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</si>
  <si>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</si>
  <si>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</si>
  <si>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</si>
  <si>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</si>
  <si>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</si>
  <si>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</si>
  <si>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</si>
  <si>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</si>
  <si>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</si>
  <si>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</si>
  <si>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</si>
  <si>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</si>
  <si>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</si>
  <si>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</si>
  <si>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</si>
  <si>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</si>
  <si>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</si>
  <si>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</si>
  <si>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</si>
  <si>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</si>
  <si>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</si>
  <si>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</si>
  <si>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</si>
  <si>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</si>
  <si>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</si>
  <si>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</si>
  <si>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</si>
  <si>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</si>
  <si>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</si>
  <si>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</si>
  <si>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</si>
  <si>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</si>
  <si>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</si>
  <si>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</si>
  <si>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</si>
  <si>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</si>
  <si>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</si>
  <si>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</si>
  <si>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</si>
  <si>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</si>
  <si>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</si>
  <si>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</si>
  <si>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</si>
  <si>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</si>
  <si>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</si>
  <si>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</si>
  <si>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</si>
  <si>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</si>
  <si>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</si>
  <si>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</si>
  <si>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</si>
  <si>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</si>
  <si>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</si>
  <si>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</si>
  <si>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</si>
  <si>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</si>
  <si>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</si>
  <si>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</si>
  <si>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</si>
  <si>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</si>
  <si>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</si>
  <si>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</si>
  <si>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</si>
  <si>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</si>
  <si>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</si>
  <si>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</si>
  <si>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</si>
  <si>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</si>
  <si>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</si>
  <si>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</si>
  <si>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</si>
  <si>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</si>
  <si>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</si>
  <si>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</si>
  <si>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</si>
  <si>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</si>
  <si>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</si>
  <si>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</si>
  <si>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</si>
  <si>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</si>
  <si>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</si>
  <si>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</si>
  <si>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</si>
  <si>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</si>
  <si>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</si>
  <si>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</si>
  <si>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</si>
  <si>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</si>
  <si>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</si>
  <si>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</si>
  <si>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</si>
  <si>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</si>
  <si>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</si>
  <si>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</si>
  <si>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</si>
  <si>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</si>
  <si>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</si>
  <si>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</si>
  <si>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</si>
  <si>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</si>
  <si>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</si>
  <si>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</si>
  <si>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</si>
  <si>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</si>
  <si>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</si>
  <si>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</si>
  <si>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</si>
  <si>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</si>
  <si>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</si>
  <si>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</si>
  <si>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</si>
  <si>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</si>
  <si>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</si>
  <si>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</si>
  <si>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</si>
  <si>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</si>
  <si>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</si>
  <si>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</si>
  <si>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</si>
  <si>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</si>
  <si>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</si>
  <si>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</si>
  <si>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</si>
  <si>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</si>
  <si>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</si>
  <si>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</si>
  <si>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</si>
  <si>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</si>
  <si>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</si>
  <si>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</si>
  <si>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</si>
  <si>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</si>
  <si>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</si>
  <si>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</si>
  <si>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</si>
  <si>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</si>
  <si>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</si>
  <si>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</si>
  <si>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</si>
  <si>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</si>
  <si>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</si>
  <si>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</si>
  <si>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</si>
  <si>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</si>
  <si>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</si>
  <si>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</si>
  <si>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</si>
  <si>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</si>
  <si>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</si>
  <si>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</si>
  <si>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</si>
  <si>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</si>
  <si>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</si>
  <si>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</si>
  <si>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</si>
  <si>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</si>
  <si>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</si>
  <si>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</si>
  <si>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</si>
  <si>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</si>
  <si>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</si>
  <si>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</si>
  <si>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</si>
  <si>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</si>
  <si>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</si>
  <si>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</si>
  <si>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</si>
  <si>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</si>
  <si>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</si>
  <si>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</si>
  <si>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</si>
  <si>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</si>
  <si>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</si>
  <si>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</si>
  <si>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</si>
  <si>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</si>
  <si>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</si>
  <si>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</si>
  <si>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</si>
  <si>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</si>
  <si>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</si>
  <si>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</si>
  <si>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</si>
  <si>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</si>
  <si>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</si>
  <si>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</si>
  <si>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</si>
  <si>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</si>
  <si>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</si>
  <si>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</si>
  <si>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</si>
  <si>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</si>
  <si>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</si>
  <si>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</si>
  <si>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</si>
  <si>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</si>
  <si>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</si>
  <si>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</si>
  <si>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</si>
  <si>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</si>
  <si>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</si>
  <si>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</si>
  <si>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</si>
  <si>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</si>
  <si>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</si>
  <si>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</si>
  <si>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</si>
  <si>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</si>
  <si>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</si>
  <si>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</si>
  <si>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</si>
  <si>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</si>
  <si>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</si>
  <si>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</si>
  <si>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</si>
  <si>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</si>
  <si>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</si>
  <si>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</si>
  <si>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</si>
  <si>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</si>
  <si>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</si>
  <si>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</si>
  <si>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</si>
  <si>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</si>
  <si>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</si>
  <si>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</si>
  <si>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</si>
  <si>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</si>
  <si>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</si>
  <si>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</si>
  <si>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</si>
  <si>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</si>
  <si>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</si>
  <si>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</si>
  <si>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</si>
  <si>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</si>
  <si>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</si>
  <si>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</si>
  <si>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</si>
  <si>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</si>
  <si>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</si>
  <si>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</si>
  <si>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</si>
  <si>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</si>
  <si>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</si>
  <si>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</si>
  <si>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</si>
  <si>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</si>
  <si>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</si>
  <si>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</si>
  <si>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</si>
  <si>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</si>
  <si>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</si>
  <si>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</si>
  <si>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</si>
  <si>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</si>
  <si>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</si>
  <si>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</si>
  <si>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</si>
  <si>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</si>
  <si>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</si>
  <si>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</si>
  <si>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</si>
  <si>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</si>
  <si>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</si>
  <si>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</si>
  <si>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</si>
  <si>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</si>
  <si>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</si>
  <si>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</si>
  <si>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</si>
  <si>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</si>
  <si>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</si>
  <si>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</si>
  <si>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</si>
  <si>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</si>
  <si>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</si>
  <si>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</si>
  <si>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</si>
  <si>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</si>
  <si>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</si>
  <si>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</si>
  <si>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</si>
  <si>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</si>
  <si>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</si>
  <si>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</si>
  <si>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</si>
  <si>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</si>
  <si>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</si>
  <si>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</si>
  <si>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</si>
  <si>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</si>
  <si>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</si>
  <si>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</si>
  <si>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</si>
  <si>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</si>
  <si>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</si>
  <si>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</si>
  <si>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</si>
  <si>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</si>
  <si>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</si>
  <si>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</si>
  <si>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</si>
  <si>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</si>
  <si>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</si>
  <si>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</si>
  <si>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</si>
  <si>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</si>
  <si>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</si>
  <si>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</si>
  <si>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</si>
  <si>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</si>
  <si>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</si>
  <si>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</si>
  <si>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</si>
  <si>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</si>
  <si>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</si>
  <si>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</si>
  <si>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</si>
  <si>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</si>
  <si>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</si>
  <si>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</si>
  <si>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</si>
  <si>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</si>
  <si>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</si>
  <si>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</si>
  <si>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</si>
  <si>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</si>
  <si>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</si>
  <si>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</si>
  <si>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</si>
  <si>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</si>
  <si>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</si>
  <si>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</si>
  <si>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</si>
  <si>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</si>
  <si>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</si>
  <si>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</si>
  <si>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</si>
  <si>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</si>
  <si>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</si>
  <si>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</si>
  <si>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</si>
  <si>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</si>
  <si>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</si>
  <si>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</si>
  <si>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</si>
  <si>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</si>
  <si>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</si>
  <si>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</si>
  <si>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</si>
  <si>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</si>
  <si>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</si>
  <si>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</si>
  <si>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</si>
  <si>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</si>
  <si>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</si>
  <si>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</si>
  <si>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</si>
  <si>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</si>
  <si>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</si>
  <si>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</si>
  <si>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</si>
  <si>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</si>
  <si>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</si>
  <si>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</si>
  <si>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</si>
  <si>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</si>
  <si>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</si>
  <si>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</si>
  <si>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</si>
  <si>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</si>
  <si>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</si>
  <si>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</si>
  <si>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</si>
  <si>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</si>
  <si>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</si>
  <si>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</si>
  <si>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</si>
  <si>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</si>
  <si>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</si>
  <si>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</si>
  <si>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</si>
  <si>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</si>
  <si>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</si>
  <si>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</si>
  <si>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</si>
  <si>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</si>
  <si>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</si>
  <si>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</si>
  <si>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</si>
  <si>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</si>
  <si>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</si>
  <si>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</si>
  <si>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</si>
  <si>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</si>
  <si>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</si>
  <si>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</si>
  <si>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</si>
  <si>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</si>
  <si>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</si>
  <si>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</si>
  <si>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</si>
  <si>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</si>
  <si>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</si>
  <si>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</si>
  <si>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</si>
  <si>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</si>
  <si>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</si>
  <si>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</si>
  <si>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</si>
  <si>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</si>
  <si>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</si>
  <si>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</si>
  <si>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</si>
  <si>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</si>
  <si>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</si>
  <si>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</si>
  <si>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</si>
  <si>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</si>
  <si>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</si>
  <si>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</si>
  <si>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</si>
  <si>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</si>
  <si>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</si>
  <si>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</si>
  <si>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</si>
  <si>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</si>
  <si>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</si>
  <si>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</si>
  <si>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</si>
  <si>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</si>
  <si>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</si>
  <si>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</si>
  <si>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</si>
  <si>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</si>
  <si>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</si>
  <si>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</si>
  <si>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</si>
  <si>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</si>
  <si>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</si>
  <si>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</si>
  <si>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</si>
  <si>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</si>
  <si>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</si>
  <si>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</si>
  <si>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</si>
  <si>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</si>
  <si>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</si>
  <si>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</si>
  <si>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</si>
  <si>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</si>
  <si>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</si>
  <si>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</si>
  <si>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</si>
  <si>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</si>
  <si>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</si>
  <si>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</si>
  <si>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</si>
  <si>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</si>
  <si>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</si>
  <si>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</si>
  <si>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</si>
  <si>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</si>
  <si>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</si>
  <si>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</si>
  <si>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</si>
  <si>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</si>
  <si>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</si>
  <si>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</si>
  <si>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</si>
  <si>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</si>
  <si>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</si>
  <si>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</si>
  <si>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</si>
  <si>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</si>
  <si>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</si>
  <si>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</si>
  <si>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</si>
  <si>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</si>
  <si>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</si>
  <si>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</si>
  <si>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</si>
  <si>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</si>
  <si>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</si>
  <si>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</si>
  <si>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</si>
  <si>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</si>
  <si>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</si>
  <si>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</si>
  <si>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</si>
  <si>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</si>
  <si>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</si>
  <si>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</si>
  <si>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</si>
  <si>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</si>
  <si>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</si>
  <si>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</si>
  <si>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</si>
  <si>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</si>
  <si>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</si>
  <si>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</si>
  <si>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</si>
  <si>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</si>
  <si>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</si>
  <si>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</si>
  <si>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</si>
  <si>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</si>
  <si>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</si>
  <si>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</si>
  <si>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</si>
  <si>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</si>
  <si>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</si>
  <si>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</si>
  <si>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</si>
  <si>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</si>
  <si>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</si>
  <si>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</si>
  <si>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</si>
  <si>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</si>
  <si>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</si>
  <si>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</si>
  <si>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</si>
  <si>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</si>
  <si>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</si>
  <si>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</si>
  <si>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</si>
  <si>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</si>
  <si>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</si>
  <si>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</si>
  <si>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</si>
  <si>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</si>
  <si>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</si>
  <si>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</si>
  <si>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</si>
  <si>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</si>
  <si>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</si>
  <si>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</si>
  <si>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</si>
  <si>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</si>
  <si>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</si>
  <si>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</si>
  <si>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</si>
  <si>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</si>
  <si>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</si>
  <si>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</si>
  <si>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</si>
  <si>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</si>
  <si>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</si>
  <si>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</si>
  <si>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</si>
  <si>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</si>
  <si>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</si>
  <si>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</si>
  <si>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</si>
  <si>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</si>
  <si>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</si>
  <si>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</si>
  <si>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</si>
  <si>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</si>
  <si>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</si>
  <si>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</si>
  <si>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</si>
  <si>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</si>
  <si>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</si>
  <si>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</si>
  <si>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</si>
  <si>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</si>
  <si>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</si>
  <si>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</si>
  <si>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</si>
  <si>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</si>
  <si>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</si>
  <si>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</si>
  <si>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</si>
  <si>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</si>
  <si>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</si>
  <si>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</si>
  <si>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</si>
  <si>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</si>
  <si>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</si>
  <si>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</si>
  <si>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</si>
  <si>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</si>
  <si>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</si>
  <si>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</si>
  <si>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</si>
  <si>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</si>
  <si>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</si>
  <si>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</si>
  <si>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</si>
  <si>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</si>
  <si>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</si>
  <si>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</si>
  <si>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</si>
  <si>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</si>
  <si>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</si>
  <si>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</si>
  <si>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</si>
  <si>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</si>
  <si>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</si>
  <si>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</si>
  <si>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</si>
  <si>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</si>
  <si>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</si>
  <si>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</si>
  <si>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</si>
  <si>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</si>
  <si>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</si>
  <si>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</si>
  <si>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</si>
  <si>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</si>
  <si>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</si>
  <si>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</si>
  <si>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</si>
  <si>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</si>
  <si>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</si>
  <si>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</si>
  <si>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</si>
  <si>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</si>
  <si>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</si>
  <si>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</si>
  <si>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</si>
  <si>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</si>
  <si>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</si>
  <si>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</si>
  <si>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</si>
  <si>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</si>
  <si>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</si>
  <si>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</si>
  <si>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</si>
  <si>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</si>
  <si>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</si>
  <si>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</si>
  <si>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</si>
  <si>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</si>
  <si>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</si>
  <si>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</si>
  <si>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</si>
  <si>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</si>
  <si>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</si>
  <si>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</si>
  <si>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</si>
  <si>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</si>
  <si>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</si>
  <si>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</si>
  <si>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</si>
  <si>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</si>
  <si>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</si>
  <si>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</si>
  <si>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</si>
  <si>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</si>
  <si>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</si>
  <si>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</si>
  <si>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</si>
  <si>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</si>
  <si>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</si>
  <si>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</si>
  <si>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</si>
  <si>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</si>
  <si>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</si>
  <si>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</si>
  <si>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</si>
  <si>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</si>
  <si>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</si>
  <si>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</si>
  <si>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</si>
  <si>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</si>
  <si>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</si>
  <si>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</si>
  <si>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</si>
  <si>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</si>
  <si>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</si>
  <si>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</si>
  <si>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</si>
  <si>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</si>
  <si>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</si>
  <si>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</si>
  <si>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</si>
  <si>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</si>
  <si>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</si>
  <si>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</si>
  <si>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</si>
  <si>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</si>
  <si>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</si>
  <si>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</si>
  <si>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</si>
  <si>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</si>
  <si>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</si>
  <si>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</si>
  <si>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</si>
  <si>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</si>
  <si>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</si>
  <si>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</si>
  <si>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</si>
  <si>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</si>
  <si>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</si>
  <si>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</si>
  <si>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</si>
  <si>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</si>
  <si>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</si>
  <si>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</si>
  <si>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</si>
  <si>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</si>
  <si>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</si>
  <si>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</si>
  <si>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</si>
  <si>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</si>
  <si>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</si>
  <si>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</si>
  <si>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</si>
  <si>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</si>
  <si>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</si>
  <si>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</si>
  <si>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</si>
  <si>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</si>
  <si>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</si>
  <si>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</si>
  <si>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</si>
  <si>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</si>
  <si>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</si>
  <si>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</si>
  <si>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</si>
  <si>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</si>
  <si>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</si>
  <si>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</si>
  <si>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</si>
  <si>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</si>
  <si>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</si>
  <si>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</si>
  <si>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</si>
  <si>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</si>
  <si>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</si>
  <si>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</si>
  <si>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</si>
  <si>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</si>
  <si>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</si>
  <si>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</si>
  <si>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</si>
  <si>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</si>
  <si>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</si>
  <si>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</si>
  <si>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</si>
  <si>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</si>
  <si>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</si>
  <si>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</si>
  <si>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</si>
  <si>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</si>
  <si>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</si>
  <si>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</si>
  <si>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</si>
  <si>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</si>
  <si>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</si>
  <si>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</si>
  <si>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</si>
  <si>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</si>
  <si>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</si>
  <si>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</si>
  <si>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</si>
  <si>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</si>
  <si>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</si>
  <si>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</si>
  <si>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</si>
  <si>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</si>
  <si>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</si>
  <si>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</si>
  <si>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</si>
  <si>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</si>
  <si>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</si>
  <si>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</si>
  <si>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</si>
  <si>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</si>
  <si>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</si>
  <si>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</si>
  <si>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</si>
  <si>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</si>
  <si>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</si>
  <si>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</si>
  <si>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</si>
  <si>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</si>
  <si>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</si>
  <si>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</si>
  <si>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</si>
  <si>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</si>
  <si>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</si>
  <si>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</si>
  <si>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</si>
  <si>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</si>
  <si>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</si>
  <si>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</si>
  <si>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</si>
  <si>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</si>
  <si>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</si>
  <si>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</si>
  <si>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</si>
  <si>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</si>
  <si>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</si>
  <si>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</si>
  <si>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</si>
  <si>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</si>
  <si>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</si>
  <si>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</si>
  <si>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</si>
  <si>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</si>
  <si>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</si>
  <si>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</si>
  <si>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</si>
  <si>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</si>
  <si>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</si>
  <si>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</si>
  <si>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</si>
  <si>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</si>
  <si>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</si>
  <si>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</si>
  <si>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</si>
  <si>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</si>
  <si>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</si>
  <si>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</si>
  <si>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</si>
  <si>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</si>
  <si>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</si>
  <si>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</si>
  <si>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</si>
  <si>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</si>
  <si>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</si>
  <si>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</si>
  <si>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</si>
  <si>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</si>
  <si>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</si>
  <si>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</si>
  <si>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</si>
  <si>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</si>
  <si>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</si>
  <si>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</si>
  <si>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</si>
  <si>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</si>
  <si>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</si>
  <si>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</si>
  <si>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</si>
  <si>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</si>
  <si>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</si>
  <si>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</si>
  <si>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</si>
  <si>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</si>
  <si>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</si>
  <si>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</si>
  <si>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</si>
  <si>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</si>
  <si>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</si>
  <si>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</si>
  <si>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</si>
  <si>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</si>
  <si>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</si>
  <si>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</si>
  <si>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</si>
  <si>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</si>
  <si>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</si>
  <si>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</si>
  <si>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</si>
  <si>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</si>
  <si>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</si>
  <si>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</si>
  <si>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</si>
  <si>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</si>
  <si>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</si>
  <si>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</si>
  <si>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</si>
  <si>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</si>
  <si>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</si>
  <si>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</si>
  <si>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</si>
  <si>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</si>
  <si>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</si>
  <si>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</si>
  <si>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</si>
  <si>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</si>
  <si>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</si>
  <si>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</si>
  <si>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</si>
  <si>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</si>
  <si>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</si>
  <si>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</si>
  <si>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</si>
  <si>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</si>
  <si>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</si>
  <si>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</si>
  <si>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</si>
  <si>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</si>
  <si>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</si>
  <si>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</si>
  <si>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</si>
  <si>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</si>
  <si>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</si>
  <si>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</si>
  <si>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</si>
  <si>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</si>
  <si>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</si>
  <si>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</si>
  <si>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</si>
  <si>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</si>
  <si>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</si>
  <si>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</si>
  <si>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</si>
  <si>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</si>
  <si>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</si>
  <si>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</si>
  <si>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</si>
  <si>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</si>
  <si>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</si>
  <si>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</si>
  <si>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</si>
  <si>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</si>
  <si>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</si>
  <si>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</si>
  <si>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</si>
  <si>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</si>
  <si>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</si>
  <si>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</si>
  <si>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</si>
  <si>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</si>
  <si>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</si>
  <si>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</si>
  <si>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</si>
  <si>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</si>
  <si>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</si>
  <si>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</si>
  <si>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</si>
  <si>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</si>
  <si>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</si>
  <si>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</si>
  <si>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</si>
  <si>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</si>
  <si>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</si>
  <si>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</si>
  <si>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</si>
  <si>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</si>
  <si>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</si>
  <si>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</si>
  <si>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</si>
  <si>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</si>
  <si>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</si>
  <si>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</si>
  <si>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</si>
  <si>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</si>
  <si>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</si>
  <si>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</si>
  <si>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</si>
  <si>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</si>
  <si>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</si>
  <si>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</si>
  <si>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</si>
  <si>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</si>
  <si>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</si>
  <si>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</si>
  <si>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</si>
  <si>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</si>
  <si>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</si>
  <si>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</si>
  <si>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</si>
  <si>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</si>
  <si>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</si>
  <si>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</si>
  <si>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</si>
  <si>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</si>
  <si>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</si>
  <si>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</si>
  <si>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</si>
  <si>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</si>
  <si>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</si>
  <si>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</si>
  <si>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</si>
  <si>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</si>
  <si>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</si>
  <si>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</si>
  <si>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</si>
  <si>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</si>
  <si>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</si>
  <si>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</si>
  <si>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</si>
  <si>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</si>
  <si>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</si>
  <si>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</si>
  <si>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</si>
  <si>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</si>
  <si>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</si>
  <si>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</si>
  <si>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</si>
  <si>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</si>
  <si>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</si>
  <si>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</si>
  <si>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</si>
  <si>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</si>
  <si>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</si>
  <si>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</si>
  <si>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</si>
  <si>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</si>
  <si>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</si>
  <si>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</si>
  <si>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</si>
  <si>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</si>
  <si>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</si>
  <si>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</si>
  <si>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</si>
  <si>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</si>
  <si>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</si>
  <si>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</si>
  <si>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</si>
  <si>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</si>
  <si>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</si>
  <si>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</si>
  <si>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</si>
  <si>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</si>
  <si>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</si>
  <si>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</si>
  <si>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</si>
  <si>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</si>
  <si>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</si>
  <si>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</si>
  <si>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</si>
  <si>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</si>
  <si>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</si>
  <si>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</si>
  <si>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</si>
  <si>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</si>
  <si>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</si>
  <si>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</si>
  <si>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</si>
  <si>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</si>
  <si>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</si>
  <si>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</si>
  <si>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</si>
  <si>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</si>
  <si>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</si>
  <si>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</si>
  <si>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</si>
  <si>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</si>
  <si>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</si>
  <si>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</si>
  <si>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</si>
  <si>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</si>
  <si>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</si>
  <si>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</si>
  <si>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</si>
  <si>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</si>
  <si>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</si>
  <si>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</si>
  <si>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</si>
  <si>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</si>
  <si>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</si>
  <si>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</si>
  <si>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</si>
  <si>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</si>
  <si>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</si>
  <si>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</si>
  <si>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</si>
  <si>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</si>
  <si>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</si>
  <si>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</si>
  <si>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</si>
  <si>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</si>
  <si>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</si>
  <si>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</si>
  <si>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</si>
  <si>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</si>
  <si>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</si>
  <si>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</si>
  <si>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</si>
  <si>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</si>
  <si>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</si>
  <si>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</si>
  <si>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</si>
  <si>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</si>
  <si>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</si>
  <si>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</si>
  <si>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</si>
  <si>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</si>
  <si>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</si>
  <si>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</si>
  <si>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</si>
  <si>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</si>
  <si>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</si>
  <si>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</si>
  <si>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</si>
  <si>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</si>
  <si>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</si>
  <si>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</si>
  <si>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</si>
  <si>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</si>
  <si>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</si>
  <si>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</si>
  <si>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</si>
  <si>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</si>
  <si>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</si>
  <si>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</si>
  <si>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</si>
  <si>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</si>
  <si>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</si>
  <si>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</si>
  <si>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</si>
  <si>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</si>
  <si>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</si>
  <si>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</si>
  <si>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</si>
  <si>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</si>
  <si>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</si>
  <si>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</si>
  <si>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</si>
  <si>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</si>
  <si>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</si>
  <si>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</si>
  <si>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</si>
  <si>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</si>
  <si>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</si>
  <si>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</si>
  <si>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</si>
  <si>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</si>
  <si>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</si>
  <si>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</si>
  <si>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</si>
  <si>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</si>
  <si>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</si>
  <si>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</si>
  <si>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</si>
  <si>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</si>
  <si>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</si>
  <si>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</si>
  <si>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</si>
  <si>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</si>
  <si>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</si>
  <si>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</si>
  <si>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</si>
  <si>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</si>
  <si>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</si>
  <si>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</si>
  <si>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</si>
  <si>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</si>
  <si>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</si>
  <si>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</si>
  <si>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</si>
  <si>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</si>
  <si>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</si>
  <si>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</si>
  <si>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</si>
  <si>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</si>
  <si>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</si>
  <si>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</si>
  <si>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</si>
  <si>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</si>
  <si>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</si>
  <si>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</si>
  <si>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</si>
  <si>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</si>
  <si>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</si>
  <si>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</si>
  <si>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</si>
  <si>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</si>
  <si>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</si>
  <si>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</si>
  <si>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</si>
  <si>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</si>
  <si>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</si>
  <si>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</si>
  <si>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</si>
  <si>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</si>
  <si>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</si>
  <si>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</si>
  <si>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</si>
  <si>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</si>
  <si>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</si>
  <si>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</si>
  <si>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</si>
  <si>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</si>
  <si>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</si>
  <si>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</si>
  <si>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</si>
  <si>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</si>
  <si>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</si>
  <si>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</si>
  <si>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</si>
  <si>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</si>
  <si>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</si>
  <si>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</si>
  <si>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</si>
  <si>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</si>
  <si>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</si>
  <si>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</si>
  <si>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</si>
  <si>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</si>
  <si>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</si>
  <si>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</si>
  <si>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</si>
  <si>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</si>
  <si>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</si>
  <si>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</si>
  <si>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</si>
  <si>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</si>
  <si>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</si>
  <si>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</si>
  <si>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</si>
  <si>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</si>
  <si>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</si>
  <si>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</si>
  <si>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</si>
  <si>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</si>
  <si>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</si>
  <si>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</si>
  <si>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</si>
  <si>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</si>
  <si>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</si>
  <si>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</si>
  <si>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</si>
  <si>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</si>
  <si>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</si>
  <si>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</si>
  <si>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</si>
  <si>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</si>
  <si>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</si>
  <si>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</si>
  <si>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</si>
  <si>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</si>
  <si>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</si>
  <si>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</si>
  <si>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</si>
  <si>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</si>
  <si>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</si>
  <si>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</si>
  <si>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</si>
  <si>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</si>
  <si>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</si>
  <si>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</si>
  <si>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</si>
  <si>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</si>
  <si>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</si>
  <si>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</si>
  <si>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</si>
  <si>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</si>
  <si>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</si>
  <si>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</si>
  <si>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</si>
  <si>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</si>
  <si>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</si>
  <si>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</si>
  <si>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</si>
  <si>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</si>
  <si>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</si>
  <si>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</si>
  <si>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</si>
  <si>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</si>
  <si>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</si>
  <si>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</si>
  <si>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</si>
  <si>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</si>
  <si>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</si>
  <si>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</si>
  <si>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</si>
  <si>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</si>
  <si>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</si>
  <si>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</si>
  <si>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</si>
  <si>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</si>
  <si>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</si>
  <si>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</si>
  <si>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</si>
  <si>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</si>
  <si>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</si>
  <si>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</si>
  <si>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</si>
  <si>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</si>
  <si>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</si>
  <si>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</si>
  <si>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</si>
  <si>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</si>
  <si>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</si>
  <si>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</si>
  <si>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</si>
  <si>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</si>
  <si>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</si>
  <si>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</si>
  <si>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</si>
  <si>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</si>
  <si>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</si>
  <si>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</si>
  <si>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</si>
  <si>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</si>
  <si>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</si>
  <si>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</si>
  <si>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</si>
  <si>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</si>
  <si>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</si>
  <si>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</si>
  <si>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</si>
  <si>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</si>
  <si>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</si>
  <si>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</si>
  <si>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</si>
  <si>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</si>
  <si>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</si>
  <si>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</si>
  <si>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</si>
  <si>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</si>
  <si>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</si>
  <si>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</si>
  <si>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</si>
  <si>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</si>
  <si>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</si>
  <si>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</si>
  <si>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</si>
  <si>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</si>
  <si>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</si>
  <si>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</si>
  <si>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</si>
  <si>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</si>
  <si>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</si>
  <si>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</si>
  <si>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</si>
  <si>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</si>
  <si>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</si>
  <si>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</si>
  <si>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</si>
  <si>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</si>
  <si>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</si>
  <si>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</si>
  <si>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</si>
  <si>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</si>
  <si>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</si>
  <si>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</si>
  <si>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</si>
  <si>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</si>
  <si>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</si>
  <si>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</si>
  <si>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</si>
  <si>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</si>
  <si>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</si>
  <si>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</si>
  <si>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</si>
  <si>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</si>
  <si>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</si>
  <si>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</si>
  <si>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</si>
  <si>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</si>
  <si>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</si>
  <si>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</si>
  <si>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</si>
  <si>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</si>
  <si>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</si>
  <si>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</si>
  <si>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</si>
  <si>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</si>
  <si>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</si>
  <si>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</si>
  <si>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</si>
  <si>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</si>
  <si>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</si>
  <si>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</si>
  <si>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</si>
  <si>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</si>
  <si>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</si>
  <si>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</si>
  <si>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</si>
  <si>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</si>
  <si>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</si>
  <si>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</si>
  <si>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</si>
  <si>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</si>
  <si>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</si>
  <si>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</si>
  <si>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</si>
  <si>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</si>
  <si>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</si>
  <si>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</si>
  <si>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</si>
  <si>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</si>
  <si>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</si>
  <si>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</si>
  <si>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</si>
  <si>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</si>
  <si>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</si>
  <si>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</si>
  <si>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</si>
  <si>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</si>
  <si>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</si>
  <si>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</si>
  <si>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</si>
  <si>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</si>
  <si>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</si>
  <si>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</si>
  <si>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</si>
  <si>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</si>
  <si>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</si>
  <si>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</si>
  <si>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</si>
  <si>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</si>
  <si>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</si>
  <si>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</si>
  <si>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</si>
  <si>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</si>
  <si>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</si>
  <si>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</si>
  <si>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</si>
  <si>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</si>
  <si>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</si>
  <si>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</si>
  <si>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</si>
  <si>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</si>
  <si>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</si>
  <si>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</si>
  <si>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</si>
  <si>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</si>
  <si>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</si>
  <si>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</si>
  <si>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</si>
  <si>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</si>
  <si>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</si>
  <si>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</si>
  <si>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</si>
  <si>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</si>
  <si>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</si>
  <si>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</si>
  <si>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</si>
  <si>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</si>
  <si>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</si>
  <si>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</si>
  <si>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</si>
  <si>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</si>
  <si>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</si>
  <si>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</si>
  <si>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</si>
  <si>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</si>
  <si>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</si>
  <si>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</si>
  <si>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</si>
  <si>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</si>
  <si>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</si>
  <si>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</si>
  <si>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</si>
  <si>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</si>
  <si>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</si>
  <si>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</si>
  <si>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</si>
  <si>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</si>
  <si>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</si>
  <si>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</si>
  <si>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</si>
  <si>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</si>
  <si>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</si>
  <si>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</si>
  <si>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</si>
  <si>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</si>
  <si>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</si>
  <si>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</si>
  <si>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</si>
  <si>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</si>
  <si>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</si>
  <si>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</si>
  <si>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</si>
  <si>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</si>
  <si>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</si>
  <si>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</si>
  <si>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</si>
  <si>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</si>
  <si>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</si>
  <si>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</si>
  <si>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</si>
  <si>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</si>
  <si>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</si>
  <si>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</si>
  <si>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</si>
  <si>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</si>
  <si>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</si>
  <si>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</si>
  <si>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</si>
  <si>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</si>
  <si>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</si>
  <si>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</si>
  <si>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</si>
  <si>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</si>
  <si>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</si>
  <si>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</si>
  <si>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</si>
  <si>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</si>
  <si>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</si>
  <si>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</si>
  <si>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</si>
  <si>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</si>
  <si>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</si>
  <si>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</si>
  <si>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</si>
  <si>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</si>
  <si>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</si>
  <si>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</si>
  <si>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</si>
  <si>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</si>
  <si>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</si>
  <si>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</si>
  <si>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</si>
  <si>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</si>
  <si>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</si>
  <si>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</si>
  <si>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</si>
  <si>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</si>
  <si>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</si>
  <si>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</si>
  <si>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</si>
  <si>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</si>
  <si>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</si>
  <si>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</si>
  <si>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</si>
  <si>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</si>
  <si>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</si>
  <si>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</si>
  <si>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</si>
  <si>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</si>
  <si>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</si>
  <si>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</si>
  <si>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</si>
  <si>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</si>
  <si>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</si>
  <si>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</si>
  <si>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</si>
  <si>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</si>
  <si>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</si>
  <si>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</si>
  <si>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</si>
  <si>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</si>
  <si>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</si>
  <si>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</si>
  <si>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</si>
  <si>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</si>
  <si>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</si>
  <si>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</si>
  <si>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</si>
  <si>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</si>
  <si>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</si>
  <si>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</si>
  <si>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</si>
  <si>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</si>
  <si>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</si>
  <si>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</si>
  <si>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</si>
  <si>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</si>
  <si>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</si>
  <si>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</si>
  <si>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</si>
  <si>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</si>
  <si>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</si>
  <si>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</si>
  <si>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</si>
  <si>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</si>
  <si>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</si>
  <si>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</si>
  <si>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</si>
  <si>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</si>
  <si>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</si>
  <si>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</si>
  <si>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</si>
  <si>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</si>
  <si>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</si>
  <si>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</si>
  <si>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</si>
  <si>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</si>
  <si>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</si>
  <si>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</si>
  <si>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</si>
  <si>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</si>
  <si>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</si>
  <si>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</si>
  <si>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</si>
  <si>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</si>
  <si>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</si>
  <si>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</si>
  <si>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</si>
  <si>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</si>
  <si>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</si>
  <si>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</si>
  <si>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</si>
  <si>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</si>
  <si>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</si>
  <si>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</si>
  <si>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</si>
  <si>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</si>
  <si>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</si>
  <si>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</si>
  <si>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</si>
  <si>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</si>
  <si>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</si>
  <si>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</si>
  <si>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</si>
  <si>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</si>
  <si>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</si>
  <si>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</si>
  <si>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</si>
  <si>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</si>
  <si>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</si>
  <si>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</si>
  <si>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</si>
  <si>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</si>
  <si>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</si>
  <si>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</si>
  <si>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</si>
  <si>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</si>
  <si>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</si>
  <si>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</si>
  <si>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</si>
  <si>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</si>
  <si>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</si>
  <si>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</si>
  <si>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</si>
  <si>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</si>
  <si>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</si>
  <si>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</si>
  <si>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</si>
  <si>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</si>
  <si>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</si>
  <si>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</si>
  <si>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</si>
  <si>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</si>
  <si>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</si>
  <si>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</si>
  <si>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</si>
  <si>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</si>
  <si>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</si>
  <si>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</si>
  <si>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</si>
  <si>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</si>
  <si>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</si>
  <si>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</si>
  <si>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</si>
  <si>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</si>
  <si>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</si>
  <si>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</si>
  <si>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</si>
  <si>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</si>
  <si>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</si>
  <si>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</si>
  <si>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</si>
  <si>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</si>
  <si>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</si>
  <si>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</si>
  <si>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</si>
  <si>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</si>
  <si>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</si>
  <si>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</si>
  <si>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</si>
  <si>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</si>
  <si>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</si>
  <si>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</si>
  <si>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</si>
  <si>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</si>
  <si>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</si>
  <si>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</si>
  <si>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</si>
  <si>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</si>
  <si>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</si>
  <si>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</si>
  <si>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</si>
  <si>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</si>
  <si>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</si>
  <si>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</si>
  <si>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</si>
  <si>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</si>
  <si>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</si>
  <si>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</si>
  <si>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</si>
  <si>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</si>
  <si>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</si>
  <si>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</si>
  <si>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</si>
  <si>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</si>
  <si>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</si>
  <si>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</si>
  <si>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</si>
  <si>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</si>
  <si>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</si>
  <si>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</si>
  <si>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</si>
  <si>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</si>
  <si>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</si>
  <si>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</si>
  <si>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</si>
  <si>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</si>
  <si>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</si>
  <si>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</si>
  <si>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</si>
  <si>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</si>
  <si>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</si>
  <si>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</si>
  <si>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</si>
  <si>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</si>
  <si>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</si>
  <si>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</si>
  <si>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</si>
  <si>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</si>
  <si>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</si>
  <si>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</si>
  <si>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</si>
  <si>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</si>
  <si>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</si>
  <si>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</si>
  <si>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</si>
  <si>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</si>
  <si>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</si>
  <si>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</si>
  <si>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</si>
  <si>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</si>
  <si>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</si>
  <si>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</si>
  <si>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</si>
  <si>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</si>
  <si>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</si>
  <si>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</si>
  <si>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</si>
  <si>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</si>
  <si>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</si>
  <si>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</si>
  <si>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</si>
  <si>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</si>
  <si>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</si>
  <si>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</si>
  <si>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</si>
  <si>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</si>
  <si>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</si>
  <si>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</si>
  <si>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</si>
  <si>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</si>
  <si>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</si>
  <si>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</si>
  <si>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</si>
  <si>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</si>
  <si>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</si>
  <si>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</si>
  <si>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</si>
  <si>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</si>
  <si>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</si>
  <si>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</si>
  <si>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</si>
  <si>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</si>
  <si>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</si>
  <si>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</si>
  <si>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</si>
  <si>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</si>
  <si>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</si>
  <si>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</si>
  <si>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</si>
  <si>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</si>
  <si>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</si>
  <si>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</si>
  <si>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</si>
  <si>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</si>
  <si>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</si>
  <si>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</si>
  <si>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</si>
  <si>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</si>
  <si>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</si>
  <si>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</si>
  <si>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</si>
  <si>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</si>
  <si>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</si>
  <si>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</si>
  <si>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</si>
  <si>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</si>
  <si>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</si>
  <si>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</si>
  <si>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</si>
  <si>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</si>
  <si>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</si>
  <si>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</si>
  <si>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</si>
  <si>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</si>
  <si>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</si>
  <si>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</si>
  <si>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</si>
  <si>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</si>
  <si>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</si>
  <si>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</si>
  <si>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</si>
  <si>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</si>
  <si>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</si>
  <si>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</si>
  <si>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</si>
  <si>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</si>
  <si>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</si>
  <si>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</si>
  <si>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</si>
  <si>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</si>
  <si>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</si>
  <si>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</si>
  <si>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</si>
  <si>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</si>
  <si>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</si>
  <si>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</si>
  <si>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</si>
  <si>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</si>
  <si>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</si>
  <si>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</si>
  <si>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</si>
  <si>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</si>
  <si>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</si>
  <si>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</si>
  <si>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</si>
  <si>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</si>
  <si>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</si>
  <si>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</si>
  <si>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</si>
  <si>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</si>
  <si>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</si>
  <si>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</si>
  <si>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</si>
  <si>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</si>
  <si>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</si>
  <si>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</si>
  <si>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</si>
  <si>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</si>
  <si>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</si>
  <si>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</si>
  <si>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</si>
  <si>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</si>
  <si>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</si>
  <si>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</si>
  <si>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</si>
  <si>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</si>
  <si>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</si>
  <si>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</si>
  <si>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</si>
  <si>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</si>
  <si>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</si>
  <si>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</si>
  <si>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</si>
  <si>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</si>
  <si>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</si>
  <si>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</si>
  <si>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</si>
  <si>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</si>
  <si>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</si>
  <si>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</si>
  <si>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</si>
  <si>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</si>
  <si>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</si>
  <si>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</si>
  <si>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</si>
  <si>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</si>
  <si>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</si>
  <si>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</si>
  <si>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</si>
  <si>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</si>
  <si>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</si>
  <si>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</si>
  <si>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</si>
  <si>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</si>
  <si>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</si>
  <si>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</si>
  <si>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</si>
  <si>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</si>
  <si>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</si>
  <si>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</si>
  <si>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</si>
  <si>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</si>
  <si>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</si>
  <si>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</si>
  <si>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</si>
  <si>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</si>
  <si>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</si>
  <si>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</si>
  <si>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</si>
  <si>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</si>
  <si>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</si>
  <si>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</si>
  <si>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</si>
  <si>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</si>
  <si>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</si>
  <si>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</si>
  <si>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</si>
  <si>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</si>
  <si>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</si>
  <si>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</si>
  <si>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</si>
  <si>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</si>
  <si>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</si>
  <si>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</si>
  <si>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</si>
  <si>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</si>
  <si>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</si>
  <si>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</si>
  <si>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</si>
  <si>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</si>
  <si>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</si>
  <si>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</si>
  <si>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</si>
  <si>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</si>
  <si>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</si>
  <si>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</si>
  <si>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</si>
  <si>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</si>
  <si>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</si>
  <si>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</si>
  <si>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</si>
  <si>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</si>
  <si>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</si>
  <si>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</si>
  <si>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</si>
  <si>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</si>
  <si>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</si>
  <si>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</si>
  <si>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</si>
  <si>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</si>
  <si>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</si>
  <si>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</si>
  <si>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</si>
  <si>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</si>
  <si>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</si>
  <si>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</si>
  <si>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</si>
  <si>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</si>
  <si>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</si>
  <si>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</si>
  <si>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</si>
  <si>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</si>
  <si>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</si>
  <si>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</si>
  <si>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</si>
  <si>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</si>
  <si>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</si>
  <si>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</si>
  <si>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</si>
  <si>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</si>
  <si>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</si>
  <si>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</si>
  <si>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</si>
  <si>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</si>
  <si>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</si>
  <si>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</si>
  <si>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</si>
  <si>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</si>
  <si>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</si>
  <si>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</si>
  <si>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</si>
  <si>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</si>
  <si>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</si>
  <si>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</si>
  <si>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</si>
  <si>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</si>
  <si>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</si>
  <si>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</si>
  <si>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</si>
  <si>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</si>
  <si>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</si>
  <si>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</si>
  <si>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</si>
  <si>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</si>
  <si>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</si>
  <si>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</si>
  <si>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</si>
  <si>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</si>
  <si>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</si>
  <si>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</si>
  <si>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</si>
  <si>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</si>
  <si>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</si>
  <si>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</si>
  <si>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</si>
  <si>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</si>
  <si>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</si>
  <si>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</si>
  <si>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</si>
  <si>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</si>
  <si>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</si>
  <si>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</si>
  <si>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</si>
  <si>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</si>
  <si>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</si>
  <si>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</si>
  <si>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</si>
  <si>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</si>
  <si>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</si>
  <si>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</si>
  <si>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</si>
  <si>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</si>
  <si>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</si>
  <si>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</si>
  <si>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</si>
  <si>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</si>
  <si>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</si>
  <si>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</si>
  <si>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</si>
  <si>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</si>
  <si>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</si>
  <si>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</si>
  <si>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</si>
  <si>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</si>
  <si>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</si>
  <si>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</si>
  <si>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</si>
  <si>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</si>
  <si>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</si>
  <si>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</si>
  <si>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</si>
  <si>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</si>
  <si>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</si>
  <si>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</si>
  <si>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</si>
  <si>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</si>
  <si>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</si>
  <si>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</si>
  <si>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</si>
  <si>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</si>
  <si>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</si>
  <si>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</si>
  <si>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</si>
  <si>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</si>
  <si>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</si>
  <si>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</si>
  <si>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</si>
  <si>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</si>
  <si>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</si>
  <si>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</si>
  <si>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</si>
  <si>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</si>
  <si>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</si>
  <si>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</si>
  <si>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</si>
  <si>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</si>
  <si>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</si>
  <si>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</si>
  <si>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</si>
  <si>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</si>
  <si>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</si>
  <si>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</si>
  <si>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</si>
  <si>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</si>
  <si>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</si>
  <si>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</si>
  <si>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</si>
  <si>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</si>
  <si>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</si>
  <si>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</si>
  <si>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</si>
  <si>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</si>
  <si>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</si>
  <si>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</si>
  <si>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</si>
  <si>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</si>
  <si>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</si>
  <si>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</si>
  <si>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</si>
  <si>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</si>
  <si>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</si>
  <si>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</si>
  <si>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</si>
  <si>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</si>
  <si>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</si>
  <si>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</si>
  <si>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</si>
  <si>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</si>
  <si>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</si>
  <si>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</si>
  <si>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</si>
  <si>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</si>
  <si>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</si>
  <si>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</si>
  <si>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</si>
  <si>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</si>
  <si>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</si>
  <si>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</si>
  <si>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</si>
  <si>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</si>
  <si>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</si>
  <si>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</si>
  <si>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</si>
  <si>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</si>
  <si>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</si>
  <si>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</si>
  <si>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</si>
  <si>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</si>
  <si>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</si>
  <si>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</si>
  <si>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</si>
  <si>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</si>
  <si>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</si>
  <si>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</si>
  <si>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</si>
  <si>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</si>
  <si>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</si>
  <si>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</si>
  <si>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</si>
  <si>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</si>
  <si>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</si>
  <si>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</si>
  <si>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</si>
  <si>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</si>
  <si>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</si>
  <si>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</si>
  <si>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</si>
  <si>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</si>
  <si>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</si>
  <si>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</si>
  <si>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</si>
  <si>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</si>
  <si>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</si>
  <si>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</si>
  <si>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</si>
  <si>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</si>
  <si>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</si>
  <si>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</si>
  <si>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</si>
  <si>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</si>
  <si>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</si>
  <si>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</si>
  <si>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</si>
  <si>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</si>
  <si>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</si>
  <si>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</si>
  <si>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</si>
  <si>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</si>
  <si>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</si>
  <si>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</si>
  <si>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</si>
  <si>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</si>
  <si>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</si>
  <si>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</si>
  <si>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</si>
  <si>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</si>
  <si>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</si>
  <si>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</si>
  <si>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</si>
  <si>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</si>
  <si>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</si>
  <si>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</si>
  <si>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</si>
  <si>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</si>
  <si>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</si>
  <si>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</si>
  <si>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</si>
  <si>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</si>
  <si>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</si>
  <si>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</si>
  <si>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</si>
  <si>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</si>
  <si>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</si>
  <si>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</si>
  <si>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</si>
  <si>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</si>
  <si>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</si>
  <si>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</si>
  <si>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</si>
  <si>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</si>
  <si>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</si>
  <si>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</si>
  <si>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</si>
  <si>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</si>
  <si>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</si>
  <si>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</si>
  <si>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</si>
  <si>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</si>
  <si>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</si>
  <si>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</si>
  <si>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</si>
  <si>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</si>
  <si>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</si>
  <si>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</si>
  <si>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</si>
  <si>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</si>
  <si>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</si>
  <si>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</si>
  <si>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</si>
  <si>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</si>
  <si>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</si>
  <si>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</si>
  <si>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</si>
  <si>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</si>
  <si>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</si>
  <si>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</si>
  <si>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</si>
  <si>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</si>
  <si>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</si>
  <si>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</si>
  <si>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</si>
  <si>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</si>
  <si>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</si>
  <si>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</si>
  <si>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</si>
  <si>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</si>
  <si>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</si>
  <si>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</si>
  <si>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</si>
  <si>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</si>
  <si>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</si>
  <si>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</si>
  <si>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</si>
  <si>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</si>
  <si>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</si>
  <si>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</si>
  <si>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</si>
  <si>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</si>
  <si>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</si>
  <si>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</si>
  <si>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</si>
  <si>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</si>
  <si>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</si>
  <si>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</si>
  <si>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</si>
  <si>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</si>
  <si>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</si>
  <si>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</si>
  <si>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</si>
  <si>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</si>
  <si>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</si>
  <si>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</si>
  <si>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</si>
  <si>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</si>
  <si>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</si>
  <si>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</si>
  <si>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</si>
  <si>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</si>
  <si>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</si>
  <si>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</si>
  <si>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</si>
  <si>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</si>
  <si>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</si>
  <si>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</si>
  <si>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</si>
  <si>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</si>
  <si>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</si>
  <si>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</si>
  <si>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</si>
  <si>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</si>
  <si>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</si>
  <si>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</si>
  <si>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</si>
  <si>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</si>
  <si>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</si>
  <si>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</si>
  <si>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</si>
  <si>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</si>
  <si>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</si>
  <si>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</si>
  <si>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</si>
  <si>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</si>
  <si>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</si>
  <si>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</si>
  <si>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</si>
  <si>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</si>
  <si>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</si>
  <si>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</si>
  <si>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</si>
  <si>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</si>
  <si>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</si>
  <si>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</si>
  <si>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</si>
  <si>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</si>
  <si>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</si>
  <si>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</si>
  <si>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</si>
  <si>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</si>
  <si>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</si>
  <si>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</si>
  <si>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</si>
  <si>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</si>
  <si>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</si>
  <si>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</si>
  <si>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</si>
  <si>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</si>
  <si>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</si>
  <si>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</si>
  <si>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</si>
  <si>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</si>
  <si>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</si>
  <si>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</si>
  <si>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</si>
  <si>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</si>
  <si>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</si>
  <si>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</si>
  <si>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</si>
  <si>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</si>
  <si>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</si>
  <si>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</si>
  <si>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</si>
  <si>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</si>
  <si>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</si>
  <si>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</si>
  <si>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</si>
  <si>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</si>
  <si>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</si>
  <si>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</si>
  <si>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</si>
  <si>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</si>
  <si>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</si>
  <si>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</si>
  <si>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</si>
  <si>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</si>
  <si>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</si>
  <si>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</si>
  <si>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</si>
  <si>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</si>
  <si>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</si>
  <si>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</si>
  <si>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</si>
  <si>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</si>
  <si>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</si>
  <si>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</si>
  <si>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</si>
  <si>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</si>
  <si>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</si>
  <si>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</si>
  <si>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</si>
  <si>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</si>
  <si>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</si>
  <si>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</si>
  <si>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</si>
  <si>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</si>
  <si>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</si>
  <si>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</si>
  <si>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</si>
  <si>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</si>
  <si>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</si>
  <si>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</si>
  <si>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</si>
  <si>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</si>
  <si>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</si>
  <si>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</si>
  <si>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</si>
  <si>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</si>
  <si>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</si>
  <si>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</si>
  <si>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</si>
  <si>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</si>
  <si>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</si>
  <si>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</si>
  <si>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</si>
  <si>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</si>
  <si>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</si>
  <si>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</si>
  <si>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</si>
  <si>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</si>
  <si>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</si>
  <si>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</si>
  <si>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</si>
  <si>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</si>
  <si>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</si>
  <si>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</si>
  <si>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</si>
  <si>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</si>
  <si>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</si>
  <si>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</si>
  <si>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</si>
  <si>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</si>
  <si>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</si>
  <si>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</si>
  <si>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</si>
  <si>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</si>
  <si>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</si>
  <si>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</si>
  <si>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</si>
  <si>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</si>
  <si>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</si>
  <si>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</si>
  <si>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</si>
  <si>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</si>
  <si>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</si>
  <si>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</si>
  <si>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</si>
  <si>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</si>
  <si>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</si>
  <si>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</si>
  <si>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</si>
  <si>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</si>
  <si>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</si>
  <si>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</si>
  <si>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</si>
  <si>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</si>
  <si>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</si>
  <si>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</si>
  <si>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</si>
  <si>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</si>
  <si>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</si>
  <si>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</si>
  <si>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</si>
  <si>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</si>
  <si>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</si>
  <si>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</si>
  <si>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</si>
  <si>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</si>
  <si>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</si>
  <si>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</si>
  <si>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</si>
  <si>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</si>
  <si>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</si>
  <si>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</si>
  <si>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</si>
  <si>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</si>
  <si>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</si>
  <si>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</si>
  <si>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</si>
  <si>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</si>
  <si>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</si>
  <si>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</si>
  <si>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</si>
  <si>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</si>
  <si>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</si>
  <si>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</si>
  <si>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</si>
  <si>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</si>
  <si>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</si>
  <si>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</si>
  <si>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</si>
  <si>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</si>
  <si>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</si>
  <si>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</si>
  <si>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</si>
  <si>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</si>
  <si>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</si>
  <si>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</si>
  <si>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</si>
  <si>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</si>
  <si>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</si>
  <si>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</si>
  <si>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</si>
  <si>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</si>
  <si>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</si>
  <si>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</si>
  <si>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</si>
  <si>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</si>
  <si>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</si>
  <si>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</si>
  <si>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</si>
  <si>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</si>
  <si>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</si>
  <si>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</si>
  <si>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</si>
  <si>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</si>
  <si>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</si>
  <si>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</si>
  <si>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</si>
  <si>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</si>
  <si>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</si>
  <si>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</si>
  <si>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</si>
  <si>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</si>
  <si>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</si>
  <si>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</si>
  <si>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</si>
  <si>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</si>
  <si>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</si>
  <si>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</si>
  <si>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</si>
  <si>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</si>
  <si>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</si>
  <si>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</si>
  <si>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</si>
  <si>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</si>
  <si>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</si>
  <si>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</si>
  <si>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</si>
  <si>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</si>
  <si>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</si>
  <si>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</si>
  <si>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</si>
  <si>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</si>
  <si>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</si>
  <si>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</si>
  <si>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</si>
  <si>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</si>
  <si>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</si>
  <si>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</si>
  <si>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</si>
  <si>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</si>
  <si>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</si>
  <si>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</si>
  <si>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</si>
  <si>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</si>
  <si>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</si>
  <si>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</si>
  <si>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</si>
  <si>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</si>
  <si>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</si>
  <si>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</si>
  <si>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</si>
  <si>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</si>
  <si>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</si>
  <si>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</si>
  <si>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</si>
  <si>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</si>
  <si>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</si>
  <si>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</si>
  <si>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</si>
  <si>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</si>
  <si>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</si>
  <si>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</si>
  <si>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</si>
  <si>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</si>
  <si>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</si>
  <si>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</si>
  <si>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</si>
  <si>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</si>
  <si>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</si>
  <si>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</si>
  <si>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</si>
  <si>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</si>
  <si>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</si>
  <si>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</si>
  <si>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</si>
  <si>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</si>
  <si>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</si>
  <si>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</si>
  <si>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</si>
  <si>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</si>
  <si>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</si>
  <si>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</si>
  <si>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</si>
  <si>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</si>
  <si>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</si>
  <si>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</si>
  <si>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</si>
  <si>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</si>
  <si>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</si>
  <si>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</si>
  <si>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</si>
  <si>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</si>
  <si>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</si>
  <si>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</si>
  <si>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</si>
  <si>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</si>
  <si>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</si>
  <si>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</si>
  <si>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</si>
  <si>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</si>
  <si>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</si>
  <si>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</si>
  <si>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</si>
  <si>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</si>
  <si>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</si>
  <si>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</si>
  <si>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</si>
  <si>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</si>
  <si>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</si>
  <si>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</si>
  <si>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</si>
  <si>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</si>
  <si>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</si>
  <si>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</si>
  <si>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</si>
  <si>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</si>
  <si>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</si>
  <si>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</si>
  <si>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</si>
  <si>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</si>
  <si>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</si>
  <si>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</si>
  <si>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</si>
  <si>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</si>
  <si>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</si>
  <si>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</si>
  <si>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</si>
  <si>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</si>
  <si>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</si>
  <si>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</si>
  <si>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</si>
  <si>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</si>
  <si>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</si>
  <si>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</si>
  <si>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</si>
  <si>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</si>
  <si>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</si>
  <si>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</si>
  <si>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</si>
  <si>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</si>
  <si>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</si>
  <si>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</si>
  <si>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</si>
  <si>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</si>
  <si>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</si>
  <si>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</si>
  <si>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</si>
  <si>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</si>
  <si>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</si>
  <si>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</si>
  <si>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</si>
  <si>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</si>
  <si>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</si>
  <si>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</si>
  <si>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</si>
  <si>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</si>
  <si>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</si>
  <si>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</si>
  <si>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</si>
  <si>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</si>
  <si>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</si>
  <si>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</si>
  <si>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</si>
  <si>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</si>
  <si>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</si>
  <si>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</si>
  <si>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</si>
  <si>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</si>
  <si>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</si>
  <si>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</si>
  <si>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</si>
  <si>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</si>
  <si>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</si>
  <si>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</si>
  <si>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</si>
  <si>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</si>
  <si>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</si>
  <si>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</si>
  <si>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</si>
  <si>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</si>
  <si>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</si>
  <si>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</si>
  <si>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</si>
  <si>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</si>
  <si>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</si>
  <si>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</si>
  <si>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</si>
  <si>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</si>
  <si>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</si>
  <si>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</si>
  <si>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</si>
  <si>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</si>
  <si>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</si>
  <si>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</si>
  <si>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</si>
  <si>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</si>
  <si>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</si>
  <si>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</si>
  <si>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</si>
  <si>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</si>
  <si>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</si>
  <si>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</si>
  <si>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</si>
  <si>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</si>
  <si>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</si>
  <si>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</si>
  <si>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</si>
  <si>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</si>
  <si>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</si>
  <si>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</si>
  <si>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</si>
  <si>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</si>
  <si>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</si>
  <si>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</si>
  <si>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</si>
  <si>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</si>
  <si>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</si>
  <si>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</si>
  <si>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</si>
  <si>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</si>
  <si>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</si>
  <si>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</si>
  <si>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</si>
  <si>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</si>
  <si>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</si>
  <si>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</si>
  <si>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</si>
  <si>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</si>
  <si>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</si>
  <si>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</si>
  <si>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</si>
  <si>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</si>
  <si>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</si>
  <si>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</si>
  <si>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</si>
  <si>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</si>
  <si>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</si>
  <si>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</si>
  <si>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</si>
  <si>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</si>
  <si>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</si>
  <si>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</si>
  <si>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</si>
  <si>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</si>
  <si>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</si>
  <si>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</si>
  <si>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</si>
  <si>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</si>
  <si>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</si>
  <si>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</si>
  <si>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</si>
  <si>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</si>
  <si>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</si>
  <si>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</si>
  <si>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</si>
  <si>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</si>
  <si>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</si>
  <si>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</si>
  <si>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</si>
  <si>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</si>
  <si>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</si>
  <si>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</si>
  <si>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</si>
  <si>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</si>
  <si>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</si>
  <si>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</si>
  <si>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</si>
  <si>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</si>
  <si>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</si>
  <si>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</si>
  <si>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</si>
  <si>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</si>
  <si>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</si>
  <si>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</si>
  <si>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</si>
  <si>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</si>
  <si>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</si>
  <si>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</si>
  <si>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</si>
  <si>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</si>
  <si>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</si>
  <si>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</si>
  <si>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</si>
  <si>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</si>
  <si>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</si>
  <si>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</si>
  <si>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</si>
  <si>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</si>
  <si>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</si>
  <si>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</si>
  <si>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</si>
  <si>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</si>
  <si>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</si>
  <si>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</si>
  <si>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</si>
  <si>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</si>
  <si>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</si>
  <si>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</si>
  <si>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</si>
  <si>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</si>
  <si>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</si>
  <si>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</si>
  <si>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</si>
  <si>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</si>
  <si>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</si>
  <si>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</si>
  <si>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</si>
  <si>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</si>
  <si>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</si>
  <si>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</si>
  <si>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</si>
  <si>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</si>
  <si>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</si>
  <si>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</si>
  <si>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</si>
  <si>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</si>
  <si>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</si>
  <si>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</si>
  <si>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</si>
  <si>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</si>
  <si>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</si>
  <si>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</si>
  <si>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</si>
  <si>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</si>
  <si>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</si>
  <si>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</si>
  <si>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</si>
  <si>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</si>
  <si>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</si>
  <si>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</si>
  <si>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</si>
  <si>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</si>
  <si>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</si>
  <si>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</si>
  <si>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</si>
  <si>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</si>
  <si>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</si>
  <si>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</si>
  <si>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</si>
  <si>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</si>
  <si>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</si>
  <si>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</si>
  <si>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</si>
  <si>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</si>
  <si>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</si>
  <si>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</si>
  <si>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</si>
  <si>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</si>
  <si>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</si>
  <si>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</si>
  <si>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</si>
  <si>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</si>
  <si>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</si>
  <si>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</si>
  <si>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</si>
  <si>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</si>
  <si>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</si>
  <si>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</si>
  <si>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</si>
  <si>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</si>
  <si>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</si>
  <si>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</si>
  <si>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</si>
  <si>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</si>
  <si>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</si>
  <si>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</si>
  <si>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</si>
  <si>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</si>
  <si>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</si>
  <si>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</si>
  <si>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</si>
  <si>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</si>
  <si>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</si>
  <si>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</si>
  <si>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</si>
  <si>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</si>
  <si>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</si>
  <si>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</si>
  <si>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</si>
  <si>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</si>
  <si>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</si>
  <si>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</si>
  <si>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</si>
  <si>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</si>
  <si>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</si>
  <si>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</si>
  <si>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</si>
  <si>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</si>
  <si>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</si>
  <si>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</si>
  <si>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</si>
  <si>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</si>
  <si>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</si>
  <si>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</si>
  <si>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</si>
  <si>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</si>
  <si>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</si>
  <si>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</si>
  <si>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</si>
  <si>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</si>
  <si>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</si>
  <si>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</si>
  <si>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</si>
  <si>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</si>
  <si>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</si>
  <si>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</si>
  <si>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</si>
  <si>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</si>
  <si>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</si>
  <si>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</si>
  <si>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</si>
  <si>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</si>
  <si>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</si>
  <si>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</si>
  <si>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</si>
  <si>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</si>
  <si>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</si>
  <si>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</si>
  <si>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</si>
  <si>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</si>
  <si>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</si>
  <si>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</si>
  <si>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</si>
  <si>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</si>
  <si>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</si>
  <si>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</si>
  <si>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</si>
  <si>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</si>
  <si>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</si>
  <si>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</si>
  <si>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</si>
  <si>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</si>
  <si>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</si>
  <si>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</si>
  <si>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</si>
  <si>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</si>
  <si>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</si>
  <si>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</si>
  <si>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</si>
  <si>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</si>
  <si>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</si>
  <si>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</si>
  <si>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</si>
  <si>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</si>
  <si>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</si>
  <si>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</si>
  <si>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</si>
  <si>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</si>
  <si>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</si>
  <si>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</si>
  <si>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</si>
  <si>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</si>
  <si>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</si>
  <si>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</si>
  <si>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</si>
  <si>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</si>
  <si>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</si>
  <si>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</si>
  <si>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</si>
  <si>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</si>
  <si>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</si>
  <si>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</si>
  <si>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</si>
  <si>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</si>
  <si>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</si>
  <si>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</si>
  <si>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</si>
  <si>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</si>
  <si>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</si>
  <si>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</si>
  <si>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</si>
  <si>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</si>
  <si>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</si>
  <si>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</si>
  <si>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</si>
  <si>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</si>
  <si>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</si>
  <si>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</si>
  <si>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</si>
  <si>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</si>
  <si>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</si>
  <si>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</si>
  <si>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</si>
  <si>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</si>
  <si>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</si>
  <si>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</si>
  <si>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</si>
  <si>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</si>
  <si>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</si>
  <si>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</si>
  <si>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</si>
  <si>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</si>
  <si>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</si>
  <si>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</si>
  <si>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</si>
  <si>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</si>
  <si>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</si>
  <si>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</si>
  <si>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</si>
  <si>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</si>
  <si>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</si>
  <si>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</si>
  <si>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</si>
  <si>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</si>
  <si>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</si>
  <si>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</si>
  <si>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</si>
  <si>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</si>
  <si>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</si>
  <si>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</si>
  <si>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</si>
  <si>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</si>
  <si>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</si>
  <si>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</si>
  <si>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</si>
  <si>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</si>
  <si>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</si>
  <si>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</si>
  <si>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</si>
  <si>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</si>
  <si>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</si>
  <si>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</si>
  <si>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</si>
  <si>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</si>
  <si>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</si>
  <si>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</si>
  <si>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</si>
  <si>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</si>
  <si>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</si>
  <si>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</si>
  <si>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</si>
  <si>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</si>
  <si>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</si>
  <si>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</si>
  <si>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</si>
  <si>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</si>
  <si>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</si>
  <si>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</si>
  <si>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</si>
  <si>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</si>
  <si>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</si>
  <si>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</si>
  <si>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</si>
  <si>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</si>
  <si>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</si>
  <si>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</si>
  <si>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</si>
  <si>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</si>
  <si>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</si>
  <si>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</si>
  <si>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</si>
  <si>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</si>
  <si>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</si>
  <si>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</si>
  <si>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</si>
  <si>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</si>
  <si>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</si>
  <si>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</si>
  <si>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</si>
  <si>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</si>
  <si>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</si>
  <si>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</si>
  <si>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</si>
  <si>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</si>
  <si>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</si>
  <si>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</si>
  <si>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</si>
  <si>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</si>
  <si>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</si>
  <si>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</si>
  <si>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</si>
  <si>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</si>
  <si>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</si>
  <si>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</si>
  <si>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</si>
  <si>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</si>
  <si>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</si>
  <si>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</si>
  <si>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</si>
  <si>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</si>
  <si>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</si>
  <si>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</si>
  <si>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</si>
  <si>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</si>
  <si>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</si>
  <si>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</si>
  <si>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</si>
  <si>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</si>
  <si>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</si>
  <si>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</si>
  <si>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</si>
  <si>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</si>
  <si>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</si>
  <si>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</si>
  <si>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</si>
  <si>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</si>
  <si>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</si>
  <si>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</si>
  <si>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</si>
  <si>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</si>
  <si>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</si>
  <si>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</si>
  <si>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</si>
  <si>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</si>
  <si>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</si>
  <si>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</si>
  <si>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</si>
  <si>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</si>
  <si>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</si>
  <si>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</si>
  <si>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</si>
  <si>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</si>
  <si>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</si>
  <si>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</si>
  <si>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</si>
  <si>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</si>
  <si>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</si>
  <si>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</si>
  <si>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</si>
  <si>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</si>
  <si>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</si>
  <si>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</si>
  <si>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</si>
  <si>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</si>
  <si>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</si>
  <si>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</si>
  <si>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</si>
  <si>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</si>
  <si>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</si>
  <si>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</si>
  <si>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</si>
  <si>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</si>
  <si>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</si>
  <si>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</si>
  <si>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</si>
  <si>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</si>
  <si>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</si>
  <si>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</si>
  <si>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</si>
  <si>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</si>
  <si>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</si>
  <si>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</si>
  <si>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</si>
  <si>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</si>
  <si>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</si>
  <si>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</si>
  <si>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</si>
  <si>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</si>
  <si>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</si>
  <si>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</si>
  <si>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</si>
  <si>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</si>
  <si>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</si>
  <si>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</si>
  <si>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</si>
  <si>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</si>
  <si>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</si>
  <si>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</si>
  <si>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</si>
  <si>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</si>
  <si>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</si>
  <si>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</si>
  <si>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</si>
  <si>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</si>
  <si>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</si>
  <si>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</si>
  <si>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</si>
  <si>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</si>
  <si>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</si>
  <si>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</si>
  <si>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</si>
  <si>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</si>
  <si>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</si>
  <si>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</si>
  <si>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</si>
  <si>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</si>
  <si>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</si>
  <si>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</si>
  <si>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</si>
  <si>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</si>
  <si>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</si>
  <si>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</si>
  <si>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</si>
  <si>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</si>
  <si>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</si>
  <si>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</si>
  <si>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</si>
  <si>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</si>
  <si>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</si>
  <si>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</si>
  <si>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</si>
  <si>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</si>
  <si>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</si>
  <si>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</si>
  <si>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</si>
  <si>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</si>
  <si>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</si>
  <si>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</si>
  <si>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</si>
  <si>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</si>
  <si>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</si>
  <si>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</si>
  <si>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</si>
  <si>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</si>
  <si>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</si>
  <si>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</si>
  <si>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</si>
  <si>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</si>
  <si>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</si>
  <si>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</si>
  <si>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</si>
  <si>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</si>
  <si>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</si>
  <si>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</si>
  <si>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</si>
  <si>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</si>
  <si>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</si>
  <si>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</si>
  <si>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</si>
  <si>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</si>
  <si>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</si>
  <si>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</si>
  <si>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</si>
  <si>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</si>
  <si>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</si>
  <si>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</si>
  <si>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</si>
  <si>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</si>
  <si>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</si>
  <si>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</si>
  <si>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</si>
  <si>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</si>
  <si>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</si>
  <si>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</si>
  <si>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</si>
  <si>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</si>
  <si>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</si>
  <si>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</si>
  <si>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</si>
  <si>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</si>
  <si>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</si>
  <si>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</si>
  <si>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</si>
  <si>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</si>
  <si>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</si>
  <si>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</si>
  <si>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</si>
  <si>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</si>
  <si>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</si>
  <si>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</si>
  <si>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</si>
  <si>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</si>
  <si>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</si>
  <si>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</si>
  <si>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</si>
  <si>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</si>
  <si>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</si>
  <si>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</si>
  <si>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</si>
  <si>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</si>
  <si>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</si>
  <si>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</si>
  <si>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</si>
  <si>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</si>
  <si>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</si>
  <si>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</si>
  <si>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</si>
  <si>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</si>
  <si>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</si>
  <si>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</si>
  <si>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</si>
  <si>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</si>
  <si>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</si>
  <si>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</si>
  <si>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</si>
  <si>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</si>
  <si>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</si>
  <si>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</si>
  <si>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</si>
  <si>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</si>
  <si>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</si>
  <si>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</si>
  <si>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</si>
  <si>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</si>
  <si>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</si>
  <si>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</si>
  <si>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</si>
  <si>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</si>
  <si>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</si>
  <si>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</si>
  <si>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</si>
  <si>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</si>
  <si>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</si>
  <si>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</si>
  <si>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</si>
  <si>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</si>
  <si>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</si>
  <si>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</si>
  <si>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</si>
  <si>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</si>
  <si>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</si>
  <si>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</si>
  <si>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</si>
  <si>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</si>
  <si>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</si>
  <si>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</si>
  <si>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</si>
  <si>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</si>
  <si>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</si>
  <si>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</si>
  <si>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</si>
  <si>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</si>
  <si>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</si>
  <si>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</si>
  <si>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</si>
  <si>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</si>
  <si>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</si>
  <si>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</si>
  <si>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</si>
  <si>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</si>
  <si>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</si>
  <si>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</si>
  <si>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</si>
  <si>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</si>
  <si>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</si>
  <si>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</si>
  <si>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</si>
  <si>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</si>
  <si>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</si>
  <si>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</si>
  <si>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</si>
  <si>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</si>
  <si>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</si>
  <si>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</si>
  <si>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</si>
  <si>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</si>
  <si>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</si>
  <si>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</si>
  <si>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</si>
  <si>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</si>
  <si>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</si>
  <si>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</si>
  <si>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</si>
  <si>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</si>
  <si>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</si>
  <si>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</si>
  <si>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</si>
  <si>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</si>
  <si>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</si>
  <si>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</si>
  <si>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</si>
  <si>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</si>
  <si>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</si>
  <si>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</si>
  <si>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</si>
  <si>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</si>
  <si>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</si>
  <si>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</si>
  <si>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</si>
  <si>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</si>
  <si>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</si>
  <si>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</si>
  <si>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</si>
  <si>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</si>
  <si>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</si>
  <si>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</si>
  <si>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</si>
  <si>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</si>
  <si>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</si>
  <si>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</si>
  <si>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</si>
  <si>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</si>
  <si>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</si>
  <si>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</si>
  <si>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</si>
  <si>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</si>
  <si>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</si>
  <si>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</si>
  <si>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</si>
  <si>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</si>
  <si>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</si>
  <si>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</si>
  <si>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</si>
  <si>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</si>
  <si>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</si>
  <si>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</si>
  <si>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</si>
  <si>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</si>
  <si>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</si>
  <si>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</si>
  <si>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</si>
  <si>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</si>
  <si>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</si>
  <si>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</si>
  <si>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</si>
  <si>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</si>
  <si>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</si>
  <si>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</si>
  <si>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</si>
  <si>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</si>
  <si>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</si>
  <si>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</si>
  <si>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</si>
  <si>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</si>
  <si>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</si>
  <si>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</si>
  <si>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</si>
  <si>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</si>
  <si>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</si>
  <si>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</si>
  <si>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</si>
  <si>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</si>
  <si>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</si>
  <si>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</si>
  <si>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</si>
  <si>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</si>
  <si>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</si>
  <si>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</si>
  <si>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</si>
  <si>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</si>
  <si>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</si>
  <si>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</si>
  <si>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</si>
  <si>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</si>
  <si>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</si>
  <si>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</si>
  <si>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</si>
  <si>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</si>
  <si>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</si>
  <si>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</si>
  <si>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</si>
  <si>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</si>
  <si>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</si>
  <si>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</si>
  <si>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</si>
  <si>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</si>
  <si>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</si>
  <si>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</si>
  <si>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</si>
  <si>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</si>
  <si>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</si>
  <si>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</si>
  <si>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</si>
  <si>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</si>
  <si>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</si>
  <si>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</si>
  <si>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</si>
  <si>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</si>
  <si>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</si>
  <si>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</si>
  <si>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</si>
  <si>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</si>
  <si>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</si>
  <si>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</si>
  <si>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</si>
  <si>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</si>
  <si>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</si>
  <si>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</si>
  <si>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</si>
  <si>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</si>
  <si>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</si>
  <si>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</si>
  <si>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</si>
  <si>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</si>
  <si>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</si>
  <si>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</si>
  <si>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</si>
  <si>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</si>
  <si>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</si>
  <si>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</si>
  <si>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</si>
  <si>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</si>
  <si>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</si>
  <si>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</si>
  <si>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</si>
  <si>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</si>
  <si>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</si>
  <si>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</si>
  <si>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</si>
  <si>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</si>
  <si>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</si>
  <si>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</si>
  <si>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</si>
  <si>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</si>
  <si>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</si>
  <si>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</si>
  <si>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</si>
  <si>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</si>
  <si>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</si>
  <si>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</si>
  <si>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</si>
  <si>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</si>
  <si>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</si>
  <si>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</si>
  <si>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</si>
  <si>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</si>
  <si>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</si>
  <si>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</si>
  <si>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</si>
  <si>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</si>
  <si>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</si>
  <si>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</si>
  <si>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</si>
  <si>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</si>
  <si>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</si>
  <si>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</si>
  <si>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</si>
  <si>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</si>
  <si>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</si>
  <si>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</si>
  <si>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</si>
  <si>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</si>
  <si>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</si>
  <si>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</si>
  <si>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</si>
  <si>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</si>
  <si>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</si>
  <si>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</si>
  <si>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</si>
  <si>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</si>
  <si>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</si>
  <si>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</si>
  <si>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</si>
  <si>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</si>
  <si>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</si>
  <si>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</si>
  <si>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</si>
  <si>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</si>
  <si>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</si>
  <si>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</si>
  <si>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</si>
  <si>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</si>
  <si>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</si>
  <si>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</si>
  <si>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</si>
  <si>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</si>
  <si>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</si>
  <si>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</si>
  <si>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</si>
  <si>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</si>
  <si>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</si>
  <si>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</si>
  <si>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</si>
  <si>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</si>
  <si>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</si>
  <si>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</si>
  <si>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</si>
  <si>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</si>
  <si>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</si>
  <si>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</si>
  <si>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</si>
  <si>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</si>
  <si>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</si>
  <si>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</si>
  <si>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</si>
  <si>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</si>
  <si>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</si>
  <si>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</si>
  <si>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</si>
  <si>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</si>
  <si>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</si>
  <si>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</si>
  <si>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</si>
  <si>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</si>
  <si>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</si>
  <si>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</si>
  <si>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</si>
  <si>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</si>
  <si>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</si>
  <si>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</si>
  <si>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</si>
  <si>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</si>
  <si>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</si>
  <si>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</si>
  <si>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</si>
  <si>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</si>
  <si>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</si>
  <si>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</si>
  <si>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</si>
  <si>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</si>
  <si>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</si>
  <si>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</si>
  <si>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</si>
  <si>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</si>
  <si>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</si>
  <si>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</si>
  <si>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</si>
  <si>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</si>
  <si>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</si>
  <si>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</si>
  <si>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</si>
  <si>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</si>
  <si>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</si>
  <si>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</si>
  <si>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</si>
  <si>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</si>
  <si>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</si>
  <si>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</si>
  <si>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</si>
  <si>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</si>
  <si>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</si>
  <si>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</si>
  <si>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</si>
  <si>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</si>
  <si>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</si>
  <si>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</si>
  <si>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</si>
  <si>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</si>
  <si>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</si>
  <si>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</si>
  <si>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</si>
  <si>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</si>
  <si>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</si>
  <si>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</si>
  <si>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</si>
  <si>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</si>
  <si>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</si>
  <si>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</si>
  <si>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</si>
  <si>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</si>
  <si>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</si>
  <si>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</si>
  <si>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</si>
  <si>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</si>
  <si>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</si>
  <si>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</si>
  <si>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</si>
  <si>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</si>
  <si>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</si>
  <si>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</si>
  <si>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</si>
  <si>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</si>
  <si>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</si>
  <si>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</si>
  <si>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</si>
  <si>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</si>
  <si>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</si>
  <si>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</si>
  <si>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</si>
  <si>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</si>
  <si>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</si>
  <si>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</si>
  <si>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</si>
  <si>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</si>
  <si>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</si>
  <si>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</si>
  <si>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</si>
  <si>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</si>
  <si>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</si>
  <si>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</si>
  <si>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</si>
  <si>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</si>
  <si>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</si>
  <si>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</si>
  <si>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</si>
  <si>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</si>
  <si>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</si>
  <si>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</si>
  <si>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</si>
  <si>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</si>
  <si>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</si>
  <si>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</si>
  <si>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</si>
  <si>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</si>
  <si>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</si>
  <si>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</si>
  <si>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</si>
  <si>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</si>
  <si>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</si>
  <si>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</si>
  <si>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</si>
  <si>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</si>
  <si>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</si>
  <si>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</si>
  <si>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</si>
  <si>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</si>
  <si>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</si>
  <si>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</si>
  <si>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</si>
  <si>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</si>
  <si>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</si>
  <si>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</si>
  <si>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</si>
  <si>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</si>
  <si>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</si>
  <si>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</si>
  <si>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</si>
  <si>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</si>
  <si>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</si>
  <si>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</si>
  <si>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</si>
  <si>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</si>
  <si>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</si>
  <si>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</si>
  <si>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</si>
  <si>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</si>
  <si>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</si>
  <si>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</si>
  <si>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</si>
  <si>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</si>
  <si>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</si>
  <si>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</si>
  <si>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</si>
  <si>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</si>
  <si>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</si>
  <si>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</si>
  <si>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</si>
  <si>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</si>
  <si>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</si>
  <si>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</si>
  <si>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</si>
  <si>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</si>
  <si>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</si>
  <si>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</si>
  <si>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</si>
  <si>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</si>
  <si>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</si>
  <si>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</si>
  <si>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</si>
  <si>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</si>
  <si>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</si>
  <si>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</si>
  <si>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</si>
  <si>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</si>
  <si>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</si>
  <si>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</si>
  <si>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</si>
  <si>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</si>
  <si>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</si>
  <si>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</si>
  <si>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</si>
  <si>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</si>
  <si>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</si>
  <si>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</si>
  <si>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</si>
  <si>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</si>
  <si>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</si>
  <si>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</si>
  <si>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</si>
  <si>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</si>
  <si>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</si>
  <si>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</si>
  <si>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</si>
  <si>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</si>
  <si>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</si>
  <si>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</si>
  <si>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</si>
  <si>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</si>
  <si>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</si>
  <si>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</si>
  <si>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</si>
  <si>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</si>
  <si>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</si>
  <si>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</si>
  <si>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</si>
  <si>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</si>
  <si>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</si>
  <si>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</si>
  <si>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</si>
  <si>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</si>
  <si>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</si>
  <si>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</si>
  <si>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</si>
  <si>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</si>
  <si>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</si>
  <si>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</si>
  <si>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</si>
  <si>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</si>
  <si>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</si>
  <si>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</si>
  <si>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</si>
  <si>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</si>
  <si>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</si>
  <si>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</si>
  <si>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</si>
  <si>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</si>
  <si>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</si>
  <si>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</si>
  <si>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</si>
  <si>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</si>
  <si>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</si>
  <si>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</si>
  <si>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</si>
  <si>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</si>
  <si>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</si>
  <si>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</si>
  <si>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</si>
  <si>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</si>
  <si>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</si>
  <si>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</si>
  <si>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</si>
  <si>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</si>
  <si>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</si>
  <si>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</si>
  <si>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</si>
  <si>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</si>
  <si>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</si>
  <si>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</si>
  <si>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</si>
  <si>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</si>
  <si>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</si>
  <si>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</si>
  <si>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</si>
  <si>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</si>
  <si>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</si>
  <si>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</si>
  <si>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</si>
  <si>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</si>
  <si>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</si>
  <si>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</si>
  <si>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</si>
  <si>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</si>
  <si>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</si>
  <si>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</si>
  <si>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</si>
  <si>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</si>
  <si>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</si>
  <si>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</si>
  <si>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</si>
  <si>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</si>
  <si>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</si>
  <si>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</si>
  <si>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</si>
  <si>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</si>
  <si>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</si>
  <si>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</si>
  <si>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</si>
  <si>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</si>
  <si>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</si>
  <si>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</si>
  <si>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</si>
  <si>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</si>
  <si>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</si>
  <si>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</si>
  <si>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</si>
  <si>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</si>
  <si>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</si>
  <si>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</si>
  <si>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</si>
  <si>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</si>
  <si>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</si>
  <si>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</si>
  <si>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</si>
  <si>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</si>
  <si>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</si>
  <si>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</si>
  <si>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</si>
  <si>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</si>
  <si>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</si>
  <si>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</si>
  <si>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</si>
  <si>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</si>
  <si>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</si>
  <si>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</si>
  <si>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</si>
  <si>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</si>
  <si>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</si>
  <si>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</si>
  <si>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</si>
  <si>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</si>
  <si>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</si>
  <si>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</si>
  <si>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</si>
  <si>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</si>
  <si>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</si>
  <si>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</si>
  <si>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</si>
  <si>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</si>
  <si>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</si>
  <si>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</si>
  <si>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</si>
  <si>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</si>
  <si>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</si>
  <si>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</si>
  <si>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</si>
  <si>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</si>
  <si>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</si>
  <si>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</si>
  <si>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</si>
  <si>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</si>
  <si>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</si>
  <si>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</si>
  <si>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</si>
  <si>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</si>
  <si>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</si>
  <si>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</si>
  <si>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</si>
  <si>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</si>
  <si>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</si>
  <si>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</si>
  <si>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</si>
  <si>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</si>
  <si>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</si>
  <si>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</si>
  <si>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</si>
  <si>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</si>
  <si>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</si>
  <si>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</si>
  <si>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</si>
  <si>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</si>
  <si>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</si>
  <si>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</si>
  <si>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</si>
  <si>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</si>
  <si>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</si>
  <si>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</si>
  <si>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</si>
  <si>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</si>
  <si>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</si>
  <si>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</si>
  <si>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</si>
  <si>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</si>
  <si>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</si>
  <si>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</si>
  <si>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</si>
  <si>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</si>
  <si>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</si>
  <si>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</si>
  <si>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</si>
  <si>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</si>
  <si>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</si>
  <si>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</si>
  <si>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</si>
  <si>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</si>
  <si>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</si>
  <si>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</si>
  <si>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</si>
  <si>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</si>
  <si>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</si>
  <si>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</si>
  <si>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</si>
  <si>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</si>
  <si>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</si>
  <si>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</si>
  <si>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</si>
  <si>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</si>
  <si>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</si>
  <si>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</si>
  <si>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</si>
  <si>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</si>
  <si>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</si>
  <si>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</si>
  <si>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</si>
  <si>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</si>
  <si>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</si>
  <si>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</si>
  <si>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</si>
  <si>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</si>
  <si>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</si>
  <si>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</si>
  <si>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</si>
  <si>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</si>
  <si>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</si>
  <si>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</si>
  <si>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</si>
  <si>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</si>
  <si>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</si>
  <si>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</si>
  <si>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</si>
  <si>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</si>
  <si>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</si>
  <si>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</si>
  <si>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</si>
  <si>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</si>
  <si>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</si>
  <si>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</si>
  <si>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</si>
  <si>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</si>
  <si>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</si>
  <si>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</si>
  <si>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</si>
  <si>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</si>
  <si>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</si>
  <si>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</si>
  <si>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</si>
  <si>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</si>
  <si>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</si>
  <si>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</si>
  <si>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</si>
  <si>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</si>
  <si>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</si>
  <si>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</si>
  <si>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</si>
  <si>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</si>
  <si>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</si>
  <si>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</si>
  <si>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</si>
  <si>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</si>
  <si>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</si>
  <si>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</si>
  <si>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</si>
  <si>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</si>
  <si>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</si>
  <si>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</si>
  <si>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</si>
  <si>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</si>
  <si>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</si>
  <si>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</si>
  <si>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</si>
  <si>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</si>
  <si>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</si>
  <si>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</si>
  <si>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</si>
  <si>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</si>
  <si>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</si>
  <si>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</si>
  <si>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</si>
  <si>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</si>
  <si>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</si>
  <si>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</si>
  <si>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</si>
  <si>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</si>
  <si>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</si>
  <si>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</si>
  <si>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</si>
  <si>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</si>
  <si>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</si>
  <si>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</si>
  <si>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</si>
  <si>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</si>
  <si>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</si>
  <si>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</si>
  <si>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</si>
  <si>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</si>
  <si>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</si>
  <si>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</si>
  <si>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</si>
  <si>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</si>
  <si>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</si>
  <si>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</si>
  <si>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</si>
  <si>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</si>
  <si>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</si>
  <si>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</si>
  <si>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</si>
  <si>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</si>
  <si>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</si>
  <si>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</si>
  <si>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</si>
  <si>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</si>
  <si>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</si>
  <si>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</si>
  <si>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</si>
  <si>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</si>
  <si>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</si>
  <si>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</si>
  <si>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</si>
  <si>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</si>
  <si>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</si>
  <si>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</si>
  <si>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</si>
  <si>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</si>
  <si>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</si>
  <si>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</si>
  <si>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</si>
  <si>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</si>
  <si>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</si>
  <si>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</si>
  <si>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</si>
  <si>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</si>
  <si>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</si>
  <si>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</si>
  <si>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</si>
  <si>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</si>
  <si>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</si>
  <si>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</si>
  <si>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</si>
  <si>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</si>
  <si>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</si>
  <si>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</si>
  <si>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</si>
  <si>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</si>
  <si>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</si>
  <si>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</si>
  <si>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</si>
  <si>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</si>
  <si>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</si>
  <si>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</si>
  <si>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</si>
  <si>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</si>
  <si>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</si>
  <si>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</si>
  <si>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</si>
  <si>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</si>
  <si>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</si>
  <si>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</si>
  <si>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</si>
  <si>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</si>
  <si>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</si>
  <si>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</si>
  <si>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</si>
  <si>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</si>
  <si>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</si>
  <si>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</si>
  <si>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</si>
  <si>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</si>
  <si>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</si>
  <si>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</si>
  <si>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</si>
  <si>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</si>
  <si>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</si>
  <si>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</si>
  <si>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</si>
  <si>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</si>
  <si>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</si>
  <si>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</si>
  <si>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</si>
  <si>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</si>
  <si>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</si>
  <si>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</si>
  <si>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</si>
  <si>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</si>
  <si>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</si>
  <si>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</si>
  <si>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</si>
  <si>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</si>
  <si>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</si>
  <si>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</si>
  <si>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</si>
  <si>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</si>
  <si>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</si>
  <si>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</si>
  <si>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</si>
  <si>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</si>
  <si>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</si>
  <si>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</si>
  <si>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</si>
  <si>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</si>
  <si>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</si>
  <si>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</si>
  <si>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</si>
  <si>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</si>
  <si>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</si>
  <si>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</si>
  <si>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</si>
  <si>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</si>
  <si>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</si>
  <si>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</si>
  <si>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</si>
  <si>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</si>
  <si>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</si>
  <si>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</si>
  <si>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</si>
  <si>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</si>
  <si>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</si>
  <si>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</si>
  <si>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</si>
  <si>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</si>
  <si>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</si>
  <si>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</si>
  <si>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</si>
  <si>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</si>
  <si>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</si>
  <si>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</si>
  <si>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</si>
  <si>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</si>
  <si>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</si>
  <si>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</si>
  <si>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</si>
  <si>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</si>
  <si>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</si>
  <si>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</si>
  <si>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</si>
  <si>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</si>
  <si>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</si>
  <si>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</si>
  <si>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</si>
  <si>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</si>
  <si>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</si>
  <si>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</si>
  <si>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</si>
  <si>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</si>
  <si>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</si>
  <si>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</si>
  <si>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</si>
  <si>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</si>
  <si>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</si>
  <si>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</si>
  <si>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</si>
  <si>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</si>
  <si>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</si>
  <si>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</si>
  <si>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</si>
  <si>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</si>
  <si>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</si>
  <si>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</si>
  <si>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</si>
  <si>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</si>
  <si>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</si>
  <si>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</si>
  <si>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</si>
  <si>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</si>
  <si>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</si>
  <si>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</si>
  <si>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</si>
  <si>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</si>
  <si>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</si>
  <si>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</si>
  <si>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</si>
  <si>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</si>
  <si>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</si>
  <si>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</si>
  <si>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</si>
  <si>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</si>
  <si>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</si>
  <si>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</si>
  <si>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</si>
  <si>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</si>
  <si>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</si>
  <si>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</si>
  <si>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</si>
  <si>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</si>
  <si>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</si>
  <si>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</si>
  <si>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</si>
  <si>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</si>
  <si>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</si>
  <si>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</si>
  <si>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</si>
  <si>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</si>
  <si>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</si>
  <si>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</si>
  <si>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</si>
  <si>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</si>
  <si>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</si>
  <si>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</si>
  <si>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</si>
  <si>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</si>
  <si>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</si>
  <si>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</si>
  <si>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</si>
  <si>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</si>
  <si>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</si>
  <si>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</si>
  <si>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</si>
  <si>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</si>
  <si>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</si>
  <si>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</si>
  <si>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</si>
  <si>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</si>
  <si>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</si>
  <si>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</si>
  <si>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</si>
  <si>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</si>
  <si>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</si>
  <si>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</si>
  <si>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</si>
  <si>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</si>
  <si>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</si>
  <si>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</si>
  <si>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</si>
  <si>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</si>
  <si>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</si>
  <si>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</si>
  <si>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</si>
  <si>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</si>
  <si>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</si>
  <si>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</si>
  <si>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</si>
  <si>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</si>
  <si>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</si>
  <si>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</si>
  <si>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</si>
  <si>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</si>
  <si>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</si>
  <si>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</si>
  <si>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</si>
  <si>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</si>
  <si>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</si>
  <si>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</si>
  <si>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</si>
  <si>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</si>
  <si>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</si>
  <si>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</si>
  <si>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</si>
  <si>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</si>
  <si>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</si>
  <si>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</si>
  <si>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</si>
  <si>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</si>
  <si>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</si>
  <si>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</si>
  <si>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</si>
  <si>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</si>
  <si>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</si>
  <si>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</si>
  <si>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</si>
  <si>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</si>
  <si>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</si>
  <si>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</si>
  <si>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</si>
  <si>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</si>
  <si>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</si>
  <si>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</si>
  <si>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</si>
  <si>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</si>
  <si>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</si>
  <si>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</si>
  <si>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</si>
  <si>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</si>
  <si>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</si>
  <si>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</si>
  <si>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</si>
  <si>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</si>
  <si>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</si>
  <si>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</si>
  <si>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</si>
  <si>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</si>
  <si>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</si>
  <si>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</si>
  <si>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</si>
  <si>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</si>
  <si>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</si>
  <si>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</si>
  <si>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</si>
  <si>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</si>
  <si>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</si>
  <si>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</si>
  <si>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</si>
  <si>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</si>
  <si>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</si>
  <si>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</si>
  <si>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</si>
  <si>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</si>
  <si>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</si>
  <si>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</si>
  <si>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</si>
  <si>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</si>
  <si>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</si>
  <si>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</si>
  <si>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</si>
  <si>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</si>
  <si>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</si>
  <si>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</si>
  <si>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</si>
  <si>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</si>
  <si>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</si>
  <si>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</si>
  <si>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</si>
  <si>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</si>
  <si>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</si>
  <si>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</si>
  <si>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</si>
  <si>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</si>
  <si>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</si>
  <si>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</si>
  <si>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</si>
  <si>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</si>
  <si>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</si>
  <si>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</si>
  <si>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</si>
  <si>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</si>
  <si>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</si>
  <si>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</si>
  <si>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</si>
  <si>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</si>
  <si>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</si>
  <si>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</si>
  <si>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</si>
  <si>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</si>
  <si>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</si>
  <si>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</si>
  <si>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</si>
  <si>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</si>
  <si>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</si>
  <si>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</si>
  <si>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</si>
  <si>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</si>
  <si>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</si>
  <si>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</si>
  <si>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</si>
  <si>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</si>
  <si>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</si>
  <si>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</si>
  <si>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</si>
  <si>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</si>
  <si>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</si>
  <si>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</si>
  <si>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</si>
  <si>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</si>
  <si>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</si>
  <si>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</si>
  <si>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</si>
  <si>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</si>
  <si>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</si>
  <si>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</si>
  <si>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</si>
  <si>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</si>
  <si>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</si>
  <si>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</si>
  <si>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</si>
  <si>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</si>
  <si>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</si>
  <si>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</si>
  <si>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</si>
  <si>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</si>
  <si>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</si>
  <si>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</si>
  <si>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</si>
  <si>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</si>
  <si>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</si>
  <si>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</si>
  <si>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</si>
  <si>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</si>
  <si>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</si>
  <si>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</si>
  <si>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</si>
  <si>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</si>
  <si>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</si>
  <si>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</si>
  <si>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</si>
  <si>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</si>
  <si>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</si>
  <si>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</si>
  <si>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</si>
  <si>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</si>
  <si>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</si>
  <si>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</si>
  <si>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</si>
  <si>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</si>
  <si>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</si>
  <si>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</si>
  <si>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</si>
  <si>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</si>
  <si>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</si>
  <si>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</si>
  <si>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</si>
  <si>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</si>
  <si>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</si>
  <si>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</si>
  <si>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</si>
  <si>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</si>
  <si>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</si>
  <si>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</si>
  <si>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</si>
  <si>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</si>
  <si>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</si>
  <si>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</si>
  <si>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</si>
  <si>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</si>
  <si>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</si>
  <si>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</si>
  <si>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</si>
  <si>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</si>
  <si>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</si>
  <si>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</si>
  <si>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</si>
  <si>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</si>
  <si>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</si>
  <si>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</si>
  <si>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</si>
  <si>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</si>
  <si>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</si>
  <si>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</si>
  <si>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</si>
  <si>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</si>
  <si>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</si>
  <si>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</si>
  <si>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</si>
  <si>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</si>
  <si>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</si>
  <si>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</si>
  <si>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</si>
  <si>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</si>
  <si>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</si>
  <si>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</si>
  <si>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</si>
  <si>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</si>
  <si>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</si>
  <si>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</si>
  <si>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</si>
  <si>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</si>
  <si>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</si>
  <si>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</si>
  <si>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</si>
  <si>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</si>
  <si>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</si>
  <si>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</si>
  <si>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</si>
  <si>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</si>
  <si>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</si>
  <si>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</si>
  <si>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</si>
  <si>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</si>
  <si>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</si>
  <si>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</si>
  <si>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</si>
  <si>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</si>
  <si>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</si>
  <si>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</si>
  <si>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</si>
  <si>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</si>
  <si>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</si>
  <si>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</si>
  <si>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</si>
  <si>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</si>
  <si>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</si>
  <si>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</si>
  <si>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</si>
  <si>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</si>
  <si>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</si>
  <si>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</si>
  <si>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</si>
  <si>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</si>
  <si>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</si>
  <si>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</si>
  <si>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</si>
  <si>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</si>
  <si>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</si>
  <si>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</si>
  <si>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</si>
  <si>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</si>
  <si>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</si>
  <si>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</si>
  <si>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</si>
  <si>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</si>
  <si>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</si>
  <si>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</si>
  <si>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</si>
  <si>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</si>
  <si>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</si>
  <si>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</si>
  <si>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</si>
  <si>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</si>
  <si>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</si>
  <si>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</si>
  <si>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</si>
  <si>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</si>
  <si>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</si>
  <si>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</si>
  <si>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</si>
  <si>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</si>
  <si>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</si>
  <si>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</si>
  <si>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</si>
  <si>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</si>
  <si>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</si>
  <si>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</si>
  <si>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</si>
  <si>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</si>
  <si>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</si>
  <si>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</si>
  <si>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</si>
  <si>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</si>
  <si>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</si>
  <si>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</si>
  <si>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</si>
  <si>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</si>
  <si>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</si>
  <si>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</si>
  <si>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</si>
  <si>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</si>
  <si>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</si>
  <si>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</si>
  <si>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</si>
  <si>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</si>
  <si>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</si>
  <si>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</si>
  <si>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</si>
  <si>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</si>
  <si>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</si>
  <si>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</si>
  <si>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</si>
  <si>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</si>
  <si>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</si>
  <si>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</si>
  <si>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</si>
  <si>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</si>
  <si>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</si>
  <si>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</si>
  <si>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</si>
  <si>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</si>
  <si>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</si>
  <si>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</si>
  <si>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</si>
  <si>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</si>
  <si>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</si>
  <si>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</si>
  <si>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</si>
  <si>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</si>
  <si>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</si>
  <si>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</si>
  <si>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</si>
  <si>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</si>
  <si>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</si>
  <si>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</si>
  <si>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</si>
  <si>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</si>
  <si>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</si>
  <si>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</si>
  <si>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</si>
  <si>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</si>
  <si>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</si>
  <si>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</si>
  <si>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</si>
  <si>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</si>
  <si>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</si>
  <si>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</si>
  <si>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</si>
  <si>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</si>
  <si>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</si>
  <si>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</si>
  <si>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</si>
  <si>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</si>
  <si>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</si>
  <si>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</si>
  <si>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</si>
  <si>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</si>
  <si>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</si>
  <si>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</si>
  <si>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</si>
  <si>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</si>
  <si>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</si>
  <si>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</si>
  <si>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</si>
  <si>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</si>
  <si>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</si>
  <si>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</si>
  <si>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</si>
  <si>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</si>
  <si>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</si>
  <si>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</si>
  <si>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</si>
  <si>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</si>
  <si>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</si>
  <si>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</si>
  <si>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</si>
  <si>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</si>
  <si>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</si>
  <si>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</si>
  <si>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</si>
  <si>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</si>
  <si>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</si>
  <si>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</si>
  <si>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</si>
  <si>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</si>
  <si>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</si>
  <si>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</si>
  <si>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</si>
  <si>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</si>
  <si>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</si>
  <si>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</si>
  <si>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</si>
  <si>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</si>
  <si>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</si>
  <si>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</si>
  <si>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</si>
  <si>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</si>
  <si>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</si>
  <si>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</si>
  <si>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</si>
  <si>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</si>
  <si>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</si>
  <si>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</si>
  <si>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</si>
  <si>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</si>
  <si>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</si>
  <si>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</si>
  <si>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</si>
  <si>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</si>
  <si>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</si>
  <si>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</si>
  <si>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</si>
  <si>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</si>
  <si>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</si>
  <si>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</si>
  <si>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</si>
  <si>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</si>
  <si>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</si>
  <si>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</si>
  <si>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</si>
  <si>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</si>
  <si>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</si>
  <si>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</si>
  <si>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</si>
  <si>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</si>
  <si>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</si>
  <si>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</si>
  <si>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</si>
  <si>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</si>
  <si>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</si>
  <si>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</si>
  <si>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</si>
  <si>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</si>
  <si>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</si>
  <si>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</si>
  <si>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</si>
  <si>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</si>
  <si>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</si>
  <si>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</si>
  <si>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</si>
  <si>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</si>
  <si>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</si>
  <si>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</si>
  <si>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</si>
  <si>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</si>
  <si>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</si>
  <si>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</si>
  <si>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</si>
  <si>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</si>
  <si>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</si>
  <si>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</si>
  <si>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</si>
  <si>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</si>
  <si>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</si>
  <si>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</si>
  <si>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</si>
  <si>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</si>
  <si>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</si>
  <si>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</si>
  <si>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</si>
  <si>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</si>
  <si>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</si>
  <si>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</si>
  <si>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</si>
  <si>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</si>
  <si>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</si>
  <si>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</si>
  <si>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</si>
  <si>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</si>
  <si>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</si>
  <si>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</si>
  <si>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</si>
  <si>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</si>
  <si>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</si>
  <si>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</si>
  <si>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</si>
  <si>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</si>
  <si>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</si>
  <si>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</si>
  <si>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</si>
  <si>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</si>
  <si>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</si>
  <si>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</si>
  <si>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</si>
  <si>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</si>
  <si>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</si>
  <si>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</si>
  <si>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</si>
  <si>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</si>
  <si>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</si>
  <si>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</si>
  <si>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</si>
  <si>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</si>
  <si>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</si>
  <si>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</si>
  <si>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</si>
  <si>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</si>
  <si>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</si>
  <si>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</si>
  <si>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</si>
  <si>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</si>
  <si>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</si>
  <si>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</si>
  <si>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</si>
  <si>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</si>
  <si>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</si>
  <si>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</si>
  <si>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</si>
  <si>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</si>
  <si>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</si>
  <si>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</si>
  <si>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</si>
  <si>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</si>
  <si>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</si>
  <si>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</si>
  <si>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</si>
  <si>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</si>
  <si>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</si>
  <si>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</si>
  <si>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</si>
  <si>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</si>
  <si>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</si>
  <si>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</si>
  <si>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</si>
  <si>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</si>
  <si>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</si>
  <si>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</si>
  <si>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</si>
  <si>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</si>
  <si>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</si>
  <si>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</si>
  <si>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</si>
  <si>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</si>
  <si>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</si>
  <si>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</si>
  <si>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</si>
  <si>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</si>
  <si>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</si>
  <si>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</si>
  <si>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</si>
  <si>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</si>
  <si>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</si>
  <si>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</si>
  <si>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</si>
  <si>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</si>
  <si>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</si>
  <si>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</si>
  <si>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</si>
  <si>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</si>
  <si>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</si>
  <si>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</si>
  <si>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</si>
  <si>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</si>
  <si>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</si>
  <si>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</si>
  <si>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</si>
  <si>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</si>
  <si>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</si>
  <si>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</si>
  <si>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</si>
  <si>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</si>
  <si>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</si>
  <si>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</si>
  <si>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</si>
  <si>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</si>
  <si>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</si>
  <si>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</si>
  <si>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</si>
  <si>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</si>
  <si>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</si>
  <si>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</si>
  <si>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</si>
  <si>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</si>
  <si>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</si>
  <si>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</si>
  <si>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</si>
  <si>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</si>
  <si>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</si>
  <si>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</si>
  <si>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</si>
  <si>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</si>
  <si>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</si>
  <si>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</si>
  <si>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</si>
  <si>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</si>
  <si>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</si>
  <si>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</si>
  <si>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</si>
  <si>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</si>
  <si>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</si>
  <si>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</si>
  <si>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</si>
  <si>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</si>
  <si>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</si>
  <si>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</si>
  <si>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</si>
  <si>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</si>
  <si>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</si>
  <si>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</si>
  <si>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</si>
  <si>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</si>
  <si>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</si>
  <si>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</si>
  <si>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</si>
  <si>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</si>
  <si>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</si>
  <si>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</si>
  <si>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</si>
  <si>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</si>
  <si>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</si>
  <si>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</si>
  <si>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</si>
  <si>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</si>
  <si>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</si>
  <si>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</si>
  <si>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</si>
  <si>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</si>
  <si>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</si>
  <si>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</si>
  <si>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</si>
  <si>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</si>
  <si>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</si>
  <si>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</si>
  <si>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</si>
  <si>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</si>
  <si>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</si>
  <si>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</si>
  <si>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</si>
  <si>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</si>
  <si>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</si>
  <si>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</si>
  <si>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</si>
  <si>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</si>
  <si>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</si>
  <si>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</si>
  <si>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</si>
  <si>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</si>
  <si>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</si>
  <si>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</si>
  <si>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</si>
  <si>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</si>
  <si>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</si>
  <si>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</si>
  <si>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</si>
  <si>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</si>
  <si>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</si>
  <si>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</si>
  <si>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</si>
  <si>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</si>
  <si>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</si>
  <si>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</si>
  <si>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</si>
  <si>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</si>
  <si>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</si>
  <si>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</si>
  <si>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</si>
  <si>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</si>
  <si>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</si>
  <si>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</si>
  <si>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</si>
  <si>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</si>
  <si>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</si>
  <si>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</si>
  <si>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</si>
  <si>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</si>
  <si>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</si>
  <si>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</si>
  <si>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</si>
  <si>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</si>
  <si>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</si>
  <si>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</si>
  <si>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</si>
  <si>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</si>
  <si>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</si>
  <si>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</si>
  <si>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</si>
  <si>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</si>
  <si>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</si>
  <si>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</si>
  <si>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</si>
  <si>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</si>
  <si>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</si>
  <si>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</si>
  <si>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</si>
  <si>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</si>
  <si>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</si>
  <si>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</si>
  <si>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</si>
  <si>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</si>
  <si>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</si>
  <si>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</si>
  <si>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</si>
  <si>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</si>
  <si>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</si>
  <si>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</si>
  <si>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</si>
  <si>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</si>
  <si>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</si>
  <si>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</si>
  <si>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</si>
  <si>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</si>
  <si>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</si>
  <si>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</si>
  <si>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</si>
  <si>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</si>
  <si>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</si>
  <si>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</si>
  <si>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</si>
  <si>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</si>
  <si>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</si>
  <si>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</si>
  <si>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</si>
  <si>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</si>
  <si>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</si>
  <si>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</si>
  <si>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</si>
  <si>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</si>
  <si>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</si>
  <si>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</si>
  <si>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</si>
  <si>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</si>
  <si>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</si>
  <si>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</si>
  <si>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</si>
  <si>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</si>
  <si>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</si>
  <si>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</si>
  <si>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</si>
  <si>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</si>
  <si>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</si>
  <si>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</si>
  <si>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</si>
  <si>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</si>
  <si>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</si>
  <si>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</si>
  <si>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</si>
  <si>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</si>
  <si>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</si>
  <si>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</si>
  <si>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</si>
  <si>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</si>
  <si>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</si>
  <si>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</si>
  <si>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</si>
  <si>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</si>
  <si>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</si>
  <si>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</si>
  <si>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</si>
  <si>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</si>
  <si>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</si>
  <si>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</si>
  <si>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</si>
  <si>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</si>
  <si>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</si>
  <si>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</si>
  <si>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</si>
  <si>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</si>
  <si>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</si>
  <si>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</si>
  <si>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</si>
  <si>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</si>
  <si>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</si>
  <si>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</si>
  <si>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</si>
  <si>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</si>
  <si>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</si>
  <si>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</si>
  <si>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</si>
  <si>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</si>
  <si>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</si>
  <si>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</si>
  <si>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</si>
  <si>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</si>
  <si>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</si>
  <si>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</si>
  <si>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</si>
  <si>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</si>
  <si>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</si>
  <si>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</si>
  <si>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</si>
  <si>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</si>
  <si>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</si>
  <si>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</si>
  <si>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</si>
  <si>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</si>
  <si>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</si>
  <si>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</si>
  <si>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</si>
  <si>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</si>
  <si>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</si>
  <si>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</si>
  <si>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</si>
  <si>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</si>
  <si>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</si>
  <si>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</si>
  <si>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</si>
  <si>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</si>
  <si>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</si>
  <si>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</si>
  <si>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</si>
  <si>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</si>
  <si>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</si>
  <si>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</si>
  <si>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</si>
  <si>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</si>
  <si>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</si>
  <si>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</si>
  <si>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</si>
  <si>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</si>
  <si>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</si>
  <si>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</si>
  <si>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</si>
  <si>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</si>
  <si>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</si>
  <si>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</si>
  <si>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</si>
  <si>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</si>
  <si>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</si>
  <si>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</si>
  <si>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</si>
  <si>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</si>
  <si>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</si>
  <si>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</si>
  <si>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</si>
  <si>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</si>
  <si>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</si>
  <si>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</si>
  <si>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</si>
  <si>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</si>
  <si>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</si>
  <si>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</si>
  <si>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</si>
  <si>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</si>
  <si>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</si>
  <si>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</si>
  <si>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</si>
  <si>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</si>
  <si>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</si>
  <si>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</si>
  <si>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</si>
  <si>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</si>
  <si>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</si>
  <si>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</si>
  <si>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</si>
  <si>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</si>
  <si>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</si>
  <si>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</si>
  <si>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</si>
  <si>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</si>
  <si>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</si>
  <si>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</si>
  <si>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</si>
  <si>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</si>
  <si>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</si>
  <si>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</si>
  <si>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</si>
  <si>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</si>
  <si>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</si>
  <si>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</si>
  <si>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</si>
  <si>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</si>
  <si>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</si>
  <si>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</si>
  <si>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</si>
  <si>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</si>
  <si>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</si>
  <si>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</si>
  <si>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</si>
  <si>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</si>
  <si>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</si>
  <si>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</si>
  <si>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</si>
  <si>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</si>
  <si>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</si>
  <si>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</si>
  <si>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</si>
  <si>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</si>
  <si>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</si>
  <si>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</si>
  <si>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</si>
  <si>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</si>
  <si>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</si>
  <si>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</si>
  <si>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</si>
  <si>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</si>
  <si>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</si>
  <si>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</si>
  <si>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</si>
  <si>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</si>
  <si>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</si>
  <si>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</si>
  <si>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</si>
  <si>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</si>
  <si>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</si>
  <si>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</si>
  <si>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</si>
  <si>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</si>
  <si>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</si>
  <si>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</si>
  <si>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</si>
  <si>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</si>
  <si>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</si>
  <si>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</si>
  <si>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</si>
  <si>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</si>
  <si>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</si>
  <si>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</si>
  <si>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</si>
  <si>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</si>
  <si>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</si>
  <si>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</si>
  <si>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</si>
  <si>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</si>
  <si>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</si>
  <si>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</si>
  <si>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</si>
  <si>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</si>
  <si>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</si>
  <si>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</si>
  <si>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</si>
  <si>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</si>
  <si>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</si>
  <si>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</si>
  <si>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</si>
  <si>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</si>
  <si>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</si>
  <si>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</si>
  <si>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</si>
  <si>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</si>
  <si>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</si>
  <si>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</si>
  <si>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</si>
  <si>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</si>
  <si>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</si>
  <si>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</si>
  <si>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</si>
  <si>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</si>
  <si>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</si>
  <si>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</si>
  <si>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</si>
  <si>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</si>
  <si>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</si>
  <si>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</si>
  <si>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</si>
  <si>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</si>
  <si>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</si>
  <si>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</si>
  <si>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</si>
  <si>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</si>
  <si>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</si>
  <si>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</si>
  <si>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</si>
  <si>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</si>
  <si>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</si>
  <si>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</si>
  <si>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</si>
  <si>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</si>
  <si>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</si>
  <si>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</si>
  <si>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</si>
  <si>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</si>
  <si>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</si>
  <si>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</si>
  <si>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</si>
  <si>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</si>
  <si>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</si>
  <si>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</si>
  <si>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</si>
  <si>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</si>
  <si>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</si>
  <si>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</si>
  <si>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</si>
  <si>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</si>
  <si>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</si>
  <si>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</si>
  <si>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</si>
  <si>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</si>
  <si>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</si>
  <si>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</si>
  <si>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</si>
  <si>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</si>
  <si>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</si>
  <si>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</si>
  <si>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</si>
  <si>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</si>
  <si>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</si>
  <si>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</si>
  <si>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</si>
  <si>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</si>
  <si>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</si>
  <si>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</si>
  <si>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</si>
  <si>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</si>
  <si>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</si>
  <si>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</si>
  <si>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</si>
  <si>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</si>
  <si>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</si>
  <si>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</si>
  <si>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</si>
  <si>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</si>
  <si>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</si>
  <si>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</si>
  <si>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</si>
  <si>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</si>
  <si>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</si>
  <si>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</si>
  <si>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</si>
  <si>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</si>
  <si>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</si>
  <si>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</si>
  <si>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</si>
  <si>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</si>
  <si>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</si>
  <si>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</si>
  <si>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</si>
  <si>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</si>
  <si>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</si>
  <si>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</si>
  <si>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</si>
  <si>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</si>
  <si>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</si>
  <si>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</si>
  <si>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</si>
  <si>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</si>
  <si>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</si>
  <si>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</si>
  <si>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</si>
  <si>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</si>
  <si>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</si>
  <si>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</si>
  <si>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</si>
  <si>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</si>
  <si>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</si>
  <si>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</si>
  <si>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</si>
  <si>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</si>
  <si>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</si>
  <si>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</si>
  <si>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</si>
  <si>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</si>
  <si>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</si>
  <si>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</si>
  <si>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</si>
  <si>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</si>
  <si>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</si>
  <si>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</si>
  <si>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</si>
  <si>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</si>
  <si>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</si>
  <si>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</si>
  <si>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</si>
  <si>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</si>
  <si>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</si>
  <si>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</si>
  <si>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</si>
  <si>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</si>
  <si>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</si>
  <si>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</si>
  <si>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</si>
  <si>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</si>
  <si>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</si>
  <si>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</si>
  <si>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</si>
  <si>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</si>
  <si>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</si>
  <si>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</si>
  <si>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</si>
  <si>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</si>
  <si>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</si>
  <si>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</si>
  <si>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</si>
  <si>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</si>
  <si>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</si>
  <si>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</si>
  <si>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</si>
  <si>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</si>
  <si>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</si>
  <si>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</si>
  <si>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</si>
  <si>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</si>
  <si>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</si>
  <si>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</si>
  <si>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</si>
  <si>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</si>
  <si>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</si>
  <si>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</si>
  <si>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</si>
  <si>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</si>
  <si>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</si>
  <si>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</si>
  <si>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</si>
  <si>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</si>
  <si>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</si>
  <si>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</si>
  <si>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</si>
  <si>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</si>
  <si>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</si>
  <si>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</si>
  <si>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</si>
  <si>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</si>
  <si>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</si>
  <si>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</si>
  <si>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</si>
  <si>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</si>
  <si>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</si>
  <si>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</si>
  <si>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</si>
  <si>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</si>
  <si>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</si>
  <si>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</si>
  <si>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</si>
  <si>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</si>
  <si>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</si>
  <si>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</si>
  <si>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</si>
  <si>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</si>
  <si>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</si>
  <si>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</si>
  <si>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</si>
  <si>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</si>
  <si>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</si>
  <si>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</si>
  <si>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</si>
  <si>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</si>
  <si>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</si>
  <si>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</si>
  <si>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</si>
  <si>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</si>
  <si>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</si>
  <si>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</si>
  <si>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</si>
  <si>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</si>
  <si>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</si>
  <si>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</si>
  <si>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</si>
  <si>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</si>
  <si>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</si>
  <si>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</si>
  <si>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</si>
  <si>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</si>
  <si>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</si>
  <si>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</si>
  <si>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</si>
  <si>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</si>
  <si>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</si>
  <si>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</si>
  <si>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</si>
  <si>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</si>
  <si>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</si>
  <si>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</si>
  <si>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</si>
  <si>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</si>
  <si>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</si>
  <si>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</si>
  <si>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</si>
  <si>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</si>
  <si>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</si>
  <si>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</si>
  <si>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</si>
  <si>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</si>
  <si>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</si>
  <si>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</si>
  <si>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</si>
  <si>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</si>
  <si>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</si>
  <si>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</si>
  <si>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</si>
  <si>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</si>
  <si>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</si>
  <si>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</si>
  <si>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</si>
  <si>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</si>
  <si>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</si>
  <si>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</si>
  <si>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</si>
  <si>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</si>
  <si>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</si>
  <si>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</si>
  <si>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</si>
  <si>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</si>
  <si>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</si>
  <si>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</si>
  <si>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</si>
  <si>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</si>
  <si>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</si>
  <si>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</si>
  <si>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</si>
  <si>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</si>
  <si>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</si>
  <si>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</si>
  <si>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</si>
  <si>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</si>
  <si>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</si>
  <si>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</si>
  <si>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</si>
  <si>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</si>
  <si>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</si>
  <si>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</si>
  <si>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</si>
  <si>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</si>
  <si>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</si>
  <si>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</si>
  <si>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</si>
  <si>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</si>
  <si>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</si>
  <si>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</si>
  <si>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</si>
  <si>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</si>
  <si>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</si>
  <si>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</si>
  <si>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</si>
  <si>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</si>
  <si>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</si>
  <si>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</si>
  <si>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</si>
  <si>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</si>
  <si>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</si>
  <si>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</si>
  <si>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</si>
  <si>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</si>
  <si>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</si>
  <si>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</si>
  <si>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</si>
  <si>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</si>
  <si>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</si>
  <si>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</si>
  <si>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</si>
  <si>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</si>
  <si>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</si>
  <si>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</si>
  <si>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</si>
  <si>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</si>
  <si>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</si>
  <si>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</si>
  <si>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</si>
  <si>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</si>
  <si>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</si>
  <si>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</si>
  <si>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</si>
  <si>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</si>
  <si>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</si>
  <si>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</si>
  <si>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</si>
  <si>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</si>
  <si>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</si>
  <si>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</si>
  <si>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</si>
  <si>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</si>
  <si>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</si>
  <si>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</si>
  <si>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</si>
  <si>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</si>
  <si>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</si>
  <si>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</si>
  <si>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</si>
  <si>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</si>
  <si>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</si>
  <si>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</si>
  <si>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</si>
  <si>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</si>
  <si>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</si>
  <si>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</si>
  <si>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</si>
  <si>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</si>
  <si>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</si>
  <si>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</si>
  <si>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</si>
  <si>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</si>
  <si>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</si>
  <si>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</si>
  <si>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</si>
  <si>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</si>
  <si>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</si>
  <si>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</si>
  <si>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</si>
  <si>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</si>
  <si>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</si>
  <si>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</si>
  <si>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</si>
  <si>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</si>
  <si>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</si>
  <si>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</si>
  <si>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</si>
  <si>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</si>
  <si>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</si>
  <si>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</si>
  <si>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</si>
  <si>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</si>
  <si>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</si>
  <si>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</si>
  <si>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</si>
  <si>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</si>
  <si>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</si>
  <si>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</si>
  <si>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</si>
  <si>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</si>
  <si>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</si>
  <si>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</si>
  <si>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</si>
  <si>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</si>
  <si>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</si>
  <si>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</si>
  <si>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</si>
  <si>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</si>
  <si>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</si>
  <si>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</si>
  <si>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</si>
  <si>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</si>
  <si>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</si>
  <si>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</si>
  <si>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</si>
  <si>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</si>
  <si>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</si>
  <si>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</si>
  <si>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</si>
  <si>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</si>
  <si>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</si>
  <si>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</si>
  <si>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</si>
  <si>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</si>
  <si>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</si>
  <si>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</si>
  <si>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</si>
  <si>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</si>
  <si>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</si>
  <si>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</si>
  <si>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</si>
  <si>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</si>
  <si>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</si>
  <si>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</si>
  <si>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</si>
  <si>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</si>
  <si>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</si>
  <si>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</si>
  <si>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</si>
  <si>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</si>
  <si>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</si>
  <si>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</si>
  <si>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</si>
  <si>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</si>
  <si>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</si>
  <si>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</si>
  <si>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</si>
  <si>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</si>
  <si>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</si>
  <si>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</si>
  <si>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</si>
  <si>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</si>
  <si>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</si>
  <si>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</si>
  <si>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</si>
  <si>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</si>
  <si>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</si>
  <si>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</si>
  <si>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</si>
  <si>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</si>
  <si>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</si>
  <si>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</si>
  <si>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</si>
  <si>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</si>
  <si>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</si>
  <si>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</si>
  <si>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</si>
  <si>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</si>
  <si>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</si>
  <si>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</si>
  <si>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</si>
  <si>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</si>
  <si>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</si>
  <si>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</si>
  <si>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</si>
  <si>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</si>
  <si>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</si>
  <si>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</si>
  <si>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</si>
  <si>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</si>
  <si>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</si>
  <si>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</si>
  <si>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</si>
  <si>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</si>
  <si>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</si>
  <si>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</si>
  <si>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</si>
  <si>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</si>
  <si>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</si>
  <si>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</si>
  <si>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</si>
  <si>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</si>
  <si>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</si>
  <si>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</si>
  <si>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</si>
  <si>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</si>
  <si>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</si>
  <si>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</si>
  <si>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</si>
  <si>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</si>
  <si>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</si>
  <si>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</si>
  <si>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</si>
  <si>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</si>
  <si>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</si>
  <si>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</si>
  <si>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</si>
  <si>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</si>
  <si>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</si>
  <si>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</si>
  <si>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</si>
  <si>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</si>
  <si>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</si>
  <si>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</si>
  <si>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</si>
  <si>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</si>
  <si>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</si>
  <si>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</si>
  <si>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</si>
  <si>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</si>
  <si>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</si>
  <si>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</si>
  <si>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</si>
  <si>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</si>
  <si>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</si>
  <si>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</si>
  <si>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</si>
  <si>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</si>
  <si>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</si>
  <si>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</si>
  <si>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</si>
  <si>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</si>
  <si>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</si>
  <si>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</si>
  <si>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</si>
  <si>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</si>
  <si>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</si>
  <si>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</si>
  <si>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</si>
  <si>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</si>
  <si>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</si>
  <si>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</si>
  <si>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</si>
  <si>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</si>
  <si>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</si>
  <si>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</si>
  <si>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</si>
  <si>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</si>
  <si>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</si>
  <si>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</si>
  <si>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</si>
  <si>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</si>
  <si>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</si>
  <si>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</si>
  <si>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</si>
  <si>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</si>
  <si>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</si>
  <si>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</si>
  <si>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</si>
  <si>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</si>
  <si>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</si>
  <si>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</si>
  <si>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</si>
  <si>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</si>
  <si>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</si>
  <si>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</si>
  <si>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</si>
  <si>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</si>
  <si>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</si>
  <si>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</si>
  <si>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</si>
  <si>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</si>
  <si>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</si>
  <si>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</si>
  <si>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</si>
  <si>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</si>
  <si>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</si>
  <si>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</si>
  <si>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</si>
  <si>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</si>
  <si>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</si>
  <si>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</si>
  <si>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</si>
  <si>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</si>
  <si>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</si>
  <si>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</si>
  <si>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</si>
  <si>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</si>
  <si>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</si>
  <si>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</si>
  <si>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</si>
  <si>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</si>
  <si>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</si>
  <si>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</si>
  <si>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</si>
  <si>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</si>
  <si>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</si>
  <si>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</si>
  <si>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</si>
  <si>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</si>
  <si>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</si>
  <si>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</si>
  <si>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</si>
  <si>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</si>
  <si>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</si>
  <si>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</si>
  <si>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</si>
  <si>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</si>
  <si>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</si>
  <si>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</si>
  <si>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</si>
  <si>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</si>
  <si>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</si>
  <si>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</si>
  <si>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</si>
  <si>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</si>
  <si>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</si>
  <si>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</si>
  <si>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</si>
  <si>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</si>
  <si>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</si>
  <si>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</si>
  <si>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</si>
  <si>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</si>
  <si>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</si>
  <si>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</si>
  <si>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</si>
  <si>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</si>
  <si>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</si>
  <si>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</si>
  <si>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</si>
  <si>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</si>
  <si>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</si>
  <si>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</si>
  <si>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</si>
  <si>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</si>
  <si>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</si>
  <si>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</si>
  <si>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</si>
  <si>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</si>
  <si>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</si>
  <si>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</si>
  <si>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</si>
  <si>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</si>
  <si>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</si>
  <si>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</si>
  <si>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</si>
  <si>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</si>
  <si>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</si>
  <si>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</si>
  <si>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</si>
  <si>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</si>
  <si>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</si>
  <si>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</si>
  <si>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</si>
  <si>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</si>
  <si>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</si>
  <si>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</si>
  <si>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</si>
  <si>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</si>
  <si>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</si>
  <si>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</si>
  <si>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</si>
  <si>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</si>
  <si>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</si>
  <si>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</si>
  <si>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</si>
  <si>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</si>
  <si>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</si>
  <si>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</si>
  <si>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</si>
  <si>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</si>
  <si>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</si>
  <si>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</si>
  <si>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</si>
  <si>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</si>
  <si>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</si>
  <si>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</si>
  <si>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</si>
  <si>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</si>
  <si>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</si>
  <si>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</si>
  <si>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</si>
  <si>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</si>
  <si>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</si>
  <si>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</si>
  <si>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</si>
  <si>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</si>
  <si>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</si>
  <si>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</si>
  <si>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</si>
  <si>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</si>
  <si>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</si>
  <si>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</si>
  <si>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</si>
  <si>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</si>
  <si>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</si>
  <si>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</si>
  <si>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</si>
  <si>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</si>
  <si>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</si>
  <si>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</si>
  <si>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</si>
  <si>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</si>
  <si>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</si>
  <si>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</si>
  <si>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</si>
  <si>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</si>
  <si>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</si>
  <si>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</si>
  <si>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</si>
  <si>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</si>
  <si>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</si>
  <si>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</si>
  <si>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</si>
  <si>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</si>
  <si>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</si>
  <si>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</si>
  <si>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</si>
  <si>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</si>
  <si>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</si>
  <si>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</si>
  <si>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</si>
  <si>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</si>
  <si>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</si>
  <si>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</si>
  <si>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</si>
  <si>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</si>
  <si>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</si>
  <si>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</si>
  <si>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</si>
  <si>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</si>
  <si>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</si>
  <si>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</si>
  <si>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</si>
  <si>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</si>
  <si>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</si>
  <si>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</si>
  <si>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</si>
  <si>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</si>
  <si>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</si>
  <si>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</si>
  <si>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</si>
  <si>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</si>
  <si>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</si>
  <si>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</si>
  <si>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</si>
  <si>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</si>
  <si>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</si>
  <si>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</si>
  <si>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</si>
  <si>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</si>
  <si>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</si>
  <si>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</si>
  <si>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</si>
  <si>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</si>
  <si>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</si>
  <si>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</si>
  <si>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</si>
  <si>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</si>
  <si>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</si>
  <si>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</si>
  <si>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</si>
  <si>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</si>
  <si>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</si>
  <si>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</si>
  <si>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</si>
  <si>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</si>
  <si>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</si>
  <si>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</si>
  <si>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</si>
  <si>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</si>
  <si>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</si>
  <si>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</si>
  <si>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</si>
  <si>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</si>
  <si>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</si>
  <si>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</si>
  <si>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</si>
  <si>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</si>
  <si>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</si>
  <si>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</si>
  <si>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</si>
  <si>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</si>
  <si>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</si>
  <si>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</si>
  <si>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</si>
  <si>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</si>
  <si>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</si>
  <si>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</si>
  <si>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</si>
  <si>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</si>
  <si>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</si>
  <si>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</si>
  <si>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</si>
  <si>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</si>
  <si>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</si>
  <si>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</si>
  <si>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</si>
  <si>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</si>
  <si>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</si>
  <si>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</si>
  <si>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</si>
  <si>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</si>
  <si>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</si>
  <si>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</si>
  <si>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</si>
  <si>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</si>
  <si>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</si>
  <si>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</si>
  <si>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</si>
  <si>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</si>
  <si>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</si>
  <si>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</si>
  <si>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</si>
  <si>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</si>
  <si>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</si>
  <si>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</si>
  <si>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</si>
  <si>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</si>
  <si>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</si>
  <si>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</si>
  <si>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</si>
  <si>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</si>
  <si>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</si>
  <si>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</si>
  <si>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</si>
  <si>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</si>
  <si>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</si>
  <si>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</si>
  <si>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</si>
  <si>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</si>
  <si>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</si>
  <si>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</si>
  <si>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</si>
  <si>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</si>
  <si>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</si>
  <si>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</si>
  <si>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</si>
  <si>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</si>
  <si>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</si>
  <si>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</si>
  <si>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</si>
  <si>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</si>
  <si>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</si>
  <si>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</si>
  <si>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</si>
  <si>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</si>
  <si>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</si>
  <si>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</si>
  <si>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</si>
  <si>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</si>
  <si>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</si>
  <si>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</si>
  <si>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</si>
  <si>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</si>
  <si>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</si>
  <si>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</si>
  <si>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</si>
  <si>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</si>
  <si>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</si>
  <si>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</si>
  <si>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</si>
  <si>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</si>
  <si>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</si>
  <si>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</si>
  <si>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</si>
  <si>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</si>
  <si>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</si>
  <si>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</si>
  <si>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</si>
  <si>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</si>
  <si>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</si>
  <si>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</si>
  <si>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</si>
  <si>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</si>
  <si>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</si>
  <si>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</si>
  <si>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</si>
  <si>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</si>
  <si>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</si>
  <si>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</si>
  <si>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</si>
  <si>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</si>
  <si>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</si>
  <si>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</si>
  <si>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</si>
  <si>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</si>
  <si>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</si>
  <si>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</si>
  <si>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</si>
  <si>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</si>
  <si>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</si>
  <si>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</si>
  <si>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</si>
  <si>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</si>
  <si>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</si>
  <si>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</si>
  <si>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</si>
  <si>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</si>
  <si>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</si>
  <si>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</si>
  <si>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</si>
  <si>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</si>
  <si>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</si>
  <si>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</si>
  <si>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</si>
  <si>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</si>
  <si>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</si>
  <si>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</si>
  <si>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</si>
  <si>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</si>
  <si>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</si>
  <si>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</si>
  <si>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</si>
  <si>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</si>
  <si>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</si>
  <si>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</si>
  <si>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</si>
  <si>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</si>
  <si>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</si>
  <si>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</si>
  <si>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</si>
  <si>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</si>
  <si>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</si>
  <si>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</si>
  <si>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</si>
  <si>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</si>
  <si>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</si>
  <si>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</si>
  <si>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</si>
  <si>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</si>
  <si>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</si>
  <si>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</si>
  <si>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</si>
  <si>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</si>
  <si>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</si>
  <si>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</si>
  <si>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</si>
  <si>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</si>
  <si>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</si>
  <si>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</si>
  <si>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</si>
  <si>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</si>
  <si>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</si>
  <si>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</si>
  <si>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</si>
  <si>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</si>
  <si>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</si>
  <si>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</si>
  <si>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</si>
  <si>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</si>
  <si>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</si>
  <si>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</si>
  <si>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</si>
  <si>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</si>
  <si>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</si>
  <si>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</si>
  <si>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</si>
  <si>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</si>
  <si>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</si>
  <si>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</si>
  <si>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</si>
  <si>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</si>
  <si>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</si>
  <si>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</si>
  <si>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</si>
  <si>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</si>
  <si>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</si>
  <si>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</si>
  <si>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</si>
  <si>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</si>
  <si>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</si>
  <si>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</si>
  <si>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</si>
  <si>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</si>
  <si>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</si>
  <si>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</si>
  <si>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</si>
  <si>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</si>
  <si>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</si>
  <si>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</si>
  <si>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</si>
  <si>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</si>
  <si>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</si>
  <si>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</si>
  <si>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</si>
  <si>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</si>
  <si>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</si>
  <si>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</si>
  <si>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</si>
  <si>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</si>
  <si>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</si>
  <si>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</si>
  <si>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</si>
  <si>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</si>
  <si>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</si>
  <si>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</si>
  <si>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</si>
  <si>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</si>
  <si>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</si>
  <si>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</si>
  <si>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</si>
  <si>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</si>
  <si>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</si>
  <si>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</si>
  <si>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</si>
  <si>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</si>
  <si>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</si>
  <si>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</si>
  <si>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</si>
  <si>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</si>
  <si>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</si>
  <si>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</si>
  <si>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</si>
  <si>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</si>
  <si>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</si>
  <si>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</si>
  <si>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</si>
  <si>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</si>
  <si>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</si>
  <si>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</si>
  <si>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</si>
  <si>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</si>
  <si>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</si>
  <si>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</si>
  <si>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</si>
  <si>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</si>
  <si>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</si>
  <si>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</si>
  <si>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</si>
  <si>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</si>
  <si>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</si>
  <si>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</si>
  <si>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</si>
  <si>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</si>
  <si>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</si>
  <si>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</si>
  <si>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</si>
  <si>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</si>
  <si>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</si>
  <si>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</si>
  <si>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</si>
  <si>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</si>
  <si>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</si>
  <si>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</si>
  <si>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</si>
  <si>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</si>
  <si>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</si>
  <si>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</si>
  <si>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</si>
  <si>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</si>
  <si>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</si>
  <si>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</si>
  <si>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</si>
  <si>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</si>
  <si>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</si>
  <si>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</si>
  <si>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</si>
  <si>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</si>
  <si>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</si>
  <si>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</si>
  <si>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</si>
  <si>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</si>
  <si>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</si>
  <si>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</si>
  <si>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</si>
  <si>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</si>
  <si>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</si>
  <si>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</si>
  <si>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</si>
  <si>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</si>
  <si>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</si>
  <si>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</si>
  <si>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</si>
  <si>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</si>
  <si>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</si>
  <si>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</si>
  <si>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</si>
  <si>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</si>
  <si>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</si>
  <si>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</si>
  <si>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</si>
  <si>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</si>
  <si>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</si>
  <si>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</si>
  <si>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</si>
  <si>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</si>
  <si>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</si>
  <si>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</si>
  <si>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</si>
  <si>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</si>
  <si>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</si>
  <si>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</si>
  <si>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</si>
  <si>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</si>
  <si>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</si>
  <si>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</si>
  <si>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</si>
  <si>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</si>
  <si>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</si>
  <si>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</si>
  <si>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</si>
  <si>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</si>
  <si>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</si>
  <si>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</si>
  <si>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</si>
  <si>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</si>
  <si>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</si>
  <si>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</si>
  <si>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</si>
  <si>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</si>
  <si>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</si>
  <si>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</si>
  <si>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</si>
  <si>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</si>
  <si>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</si>
  <si>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</si>
  <si>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</si>
  <si>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</si>
  <si>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</si>
  <si>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</si>
  <si>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</si>
  <si>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</si>
  <si>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</si>
  <si>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</si>
  <si>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</si>
  <si>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</si>
  <si>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</si>
  <si>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</si>
  <si>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</si>
  <si>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</si>
  <si>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</si>
  <si>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</si>
  <si>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</si>
  <si>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</si>
  <si>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</si>
  <si>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</si>
  <si>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</si>
  <si>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</si>
  <si>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</si>
  <si>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</si>
  <si>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</si>
  <si>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</si>
  <si>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</si>
  <si>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</si>
  <si>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</si>
  <si>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</si>
  <si>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</si>
  <si>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</si>
  <si>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</si>
  <si>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</si>
  <si>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</si>
  <si>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</si>
  <si>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</si>
  <si>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</si>
  <si>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</si>
  <si>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</si>
  <si>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</si>
  <si>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</si>
  <si>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</si>
  <si>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</si>
  <si>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</si>
  <si>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</si>
  <si>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</si>
  <si>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</si>
  <si>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</si>
  <si>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</si>
  <si>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</si>
  <si>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</si>
  <si>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</si>
  <si>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</si>
  <si>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</si>
  <si>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</si>
  <si>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</si>
  <si>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</si>
  <si>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</si>
  <si>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</si>
  <si>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</si>
  <si>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</si>
  <si>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</si>
  <si>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</si>
  <si>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</si>
  <si>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</si>
  <si>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</si>
  <si>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</si>
  <si>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</si>
  <si>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</si>
  <si>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</si>
  <si>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</si>
  <si>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</si>
  <si>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</si>
  <si>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</si>
  <si>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</si>
  <si>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</si>
  <si>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</si>
  <si>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</si>
  <si>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</si>
  <si>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</si>
  <si>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</si>
  <si>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</si>
  <si>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</si>
  <si>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</si>
  <si>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</si>
  <si>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</si>
  <si>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</si>
  <si>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</si>
  <si>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</si>
  <si>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</si>
  <si>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</si>
  <si>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</si>
  <si>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</si>
  <si>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</si>
  <si>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</si>
  <si>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</si>
  <si>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</si>
  <si>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</si>
  <si>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</si>
  <si>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</si>
  <si>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</si>
  <si>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</si>
  <si>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</si>
  <si>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</si>
  <si>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</si>
  <si>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</si>
  <si>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</si>
  <si>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</si>
  <si>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</si>
  <si>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</si>
  <si>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</si>
  <si>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</si>
  <si>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</si>
  <si>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</si>
  <si>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</si>
  <si>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</si>
  <si>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</si>
  <si>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</si>
  <si>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</si>
  <si>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</si>
  <si>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</si>
  <si>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</si>
  <si>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</si>
  <si>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</si>
  <si>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</si>
  <si>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</si>
  <si>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</si>
  <si>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</si>
  <si>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</si>
  <si>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</si>
  <si>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</si>
  <si>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</si>
  <si>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</si>
  <si>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</si>
  <si>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</si>
  <si>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</si>
  <si>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</si>
  <si>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</si>
  <si>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</si>
  <si>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</si>
  <si>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</si>
  <si>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</si>
  <si>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</si>
  <si>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</si>
  <si>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</si>
  <si>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</si>
  <si>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</si>
  <si>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</si>
  <si>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</si>
  <si>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</si>
  <si>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</si>
  <si>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</si>
  <si>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</si>
  <si>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</si>
  <si>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</si>
  <si>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</si>
  <si>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</si>
  <si>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</si>
  <si>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</si>
  <si>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</si>
  <si>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</si>
  <si>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</si>
  <si>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</si>
  <si>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</si>
  <si>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</si>
  <si>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</si>
  <si>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</si>
  <si>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</si>
  <si>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</si>
  <si>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</si>
  <si>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</si>
  <si>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</si>
  <si>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</si>
  <si>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</si>
  <si>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</si>
  <si>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</si>
  <si>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</si>
  <si>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</si>
  <si>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</si>
  <si>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</si>
  <si>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</si>
  <si>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</si>
  <si>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</si>
  <si>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</si>
  <si>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</si>
  <si>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</si>
  <si>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</si>
  <si>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</si>
  <si>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</si>
  <si>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</si>
  <si>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</si>
  <si>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</si>
  <si>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</si>
  <si>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</si>
  <si>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</si>
  <si>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</si>
  <si>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</si>
  <si>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</si>
  <si>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</si>
  <si>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</si>
  <si>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</si>
  <si>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</si>
  <si>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</si>
  <si>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</si>
  <si>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</si>
  <si>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</si>
  <si>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</si>
  <si>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</si>
  <si>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</si>
  <si>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</si>
  <si>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</si>
  <si>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</si>
  <si>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</si>
  <si>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</si>
  <si>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</si>
  <si>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</si>
  <si>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</si>
  <si>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</si>
  <si>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</si>
  <si>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</si>
  <si>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</si>
  <si>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</si>
  <si>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</si>
  <si>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</si>
  <si>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</si>
  <si>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</si>
  <si>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</si>
  <si>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</si>
  <si>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</si>
  <si>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</si>
  <si>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</si>
  <si>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</si>
  <si>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</si>
  <si>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</si>
  <si>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</si>
  <si>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</si>
  <si>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</si>
  <si>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</si>
  <si>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</si>
  <si>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</si>
  <si>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</si>
  <si>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</si>
  <si>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</si>
  <si>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</si>
  <si>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</si>
  <si>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</si>
  <si>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</si>
  <si>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</si>
  <si>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</si>
  <si>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</si>
  <si>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</si>
  <si>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</si>
  <si>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</si>
  <si>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</si>
  <si>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</si>
  <si>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</si>
  <si>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</si>
  <si>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</si>
  <si>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</si>
  <si>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</si>
  <si>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</si>
  <si>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</si>
  <si>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</si>
  <si>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</si>
  <si>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</si>
  <si>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</si>
  <si>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</si>
  <si>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</si>
  <si>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</si>
  <si>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</si>
  <si>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</si>
  <si>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</si>
  <si>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</si>
  <si>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</si>
  <si>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</si>
  <si>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</si>
  <si>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</si>
  <si>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</si>
  <si>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</si>
  <si>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</si>
  <si>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</si>
  <si>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</si>
  <si>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</si>
  <si>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</si>
  <si>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</si>
  <si>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</si>
  <si>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</si>
  <si>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</si>
  <si>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</si>
  <si>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</si>
  <si>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</si>
  <si>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</si>
  <si>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</si>
  <si>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</si>
  <si>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</si>
  <si>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</si>
  <si>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</si>
  <si>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</si>
  <si>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</si>
  <si>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</si>
  <si>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</si>
  <si>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</si>
  <si>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</si>
  <si>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</si>
  <si>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</si>
  <si>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</si>
  <si>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</si>
  <si>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</si>
  <si>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</si>
  <si>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</si>
  <si>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</si>
  <si>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</si>
  <si>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</si>
  <si>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</si>
  <si>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</si>
  <si>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</si>
  <si>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</si>
  <si>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</si>
  <si>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</si>
  <si>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</si>
  <si>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</si>
  <si>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</si>
  <si>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</si>
  <si>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</si>
  <si>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</si>
  <si>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</si>
  <si>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</si>
  <si>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</si>
  <si>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</si>
  <si>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</si>
  <si>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</si>
  <si>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</si>
  <si>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</si>
  <si>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</si>
  <si>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</si>
  <si>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</si>
  <si>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</si>
  <si>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</si>
  <si>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</si>
  <si>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</si>
  <si>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</si>
  <si>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</si>
  <si>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</si>
  <si>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</si>
  <si>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</si>
  <si>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</si>
  <si>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</si>
  <si>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</si>
  <si>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</si>
  <si>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</si>
  <si>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</si>
  <si>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</si>
  <si>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</si>
  <si>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</si>
  <si>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</si>
  <si>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</si>
  <si>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</si>
  <si>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</si>
  <si>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</si>
  <si>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</si>
  <si>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</si>
  <si>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</si>
  <si>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</si>
  <si>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</si>
  <si>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</si>
  <si>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</si>
  <si>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</si>
  <si>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</si>
  <si>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</si>
  <si>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</si>
  <si>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</si>
  <si>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</si>
  <si>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</si>
  <si>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</si>
  <si>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</si>
  <si>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</si>
  <si>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</si>
  <si>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</si>
  <si>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</si>
  <si>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</si>
  <si>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</si>
  <si>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</si>
  <si>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</si>
  <si>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</si>
  <si>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</si>
  <si>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</si>
  <si>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</si>
  <si>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</si>
  <si>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</si>
  <si>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</si>
  <si>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</si>
  <si>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</si>
  <si>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</si>
  <si>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</si>
  <si>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</si>
  <si>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</si>
  <si>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</si>
  <si>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</si>
  <si>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</si>
  <si>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</si>
  <si>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</si>
  <si>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</si>
  <si>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</si>
  <si>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</si>
  <si>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</si>
  <si>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</si>
  <si>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</si>
  <si>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</si>
  <si>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</si>
  <si>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</si>
  <si>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</si>
  <si>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</si>
  <si>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</si>
  <si>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</si>
  <si>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</si>
  <si>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</si>
  <si>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</si>
  <si>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</si>
  <si>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</si>
  <si>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</si>
  <si>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</si>
  <si>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</si>
  <si>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</si>
  <si>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</si>
  <si>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</si>
  <si>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</si>
  <si>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</si>
  <si>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</si>
  <si>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</si>
  <si>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</si>
  <si>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</si>
  <si>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</si>
  <si>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</si>
  <si>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</si>
  <si>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</si>
  <si>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</si>
  <si>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</si>
  <si>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</si>
  <si>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</si>
  <si>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</si>
  <si>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</si>
  <si>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</si>
  <si>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</si>
  <si>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</si>
  <si>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</si>
  <si>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</si>
  <si>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</si>
  <si>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</si>
  <si>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</si>
  <si>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</si>
  <si>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</si>
  <si>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</si>
  <si>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</si>
  <si>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</si>
  <si>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</si>
  <si>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</si>
  <si>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</si>
  <si>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</si>
  <si>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</si>
  <si>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</si>
  <si>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</si>
  <si>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</si>
  <si>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</si>
  <si>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</si>
  <si>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</si>
  <si>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</si>
  <si>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</si>
  <si>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</si>
  <si>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</si>
  <si>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</si>
  <si>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</si>
  <si>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</si>
  <si>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</si>
  <si>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</si>
  <si>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</si>
  <si>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</si>
  <si>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</si>
  <si>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</si>
  <si>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</si>
  <si>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</si>
  <si>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</si>
  <si>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</si>
  <si>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</si>
  <si>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</si>
  <si>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</si>
  <si>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</si>
  <si>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</si>
  <si>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</si>
  <si>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</si>
  <si>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</si>
  <si>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</si>
  <si>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</si>
  <si>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</si>
  <si>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</si>
  <si>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</si>
  <si>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</si>
  <si>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</si>
  <si>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</si>
  <si>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</si>
  <si>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</si>
  <si>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</si>
  <si>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</si>
  <si>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</si>
  <si>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</si>
  <si>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</si>
  <si>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</si>
  <si>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</si>
  <si>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</si>
  <si>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</si>
  <si>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</si>
  <si>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</si>
  <si>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</si>
  <si>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</si>
  <si>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</si>
  <si>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</si>
  <si>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</si>
  <si>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</si>
  <si>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</si>
  <si>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</si>
  <si>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</si>
  <si>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</si>
  <si>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</si>
  <si>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</si>
  <si>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</si>
  <si>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</si>
  <si>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</si>
  <si>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</si>
  <si>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</si>
  <si>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</si>
  <si>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</si>
  <si>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</si>
  <si>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</si>
  <si>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</si>
  <si>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</si>
  <si>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</si>
  <si>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</si>
  <si>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</si>
  <si>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</si>
  <si>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</si>
  <si>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</si>
  <si>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</si>
  <si>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</si>
  <si>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</si>
  <si>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</si>
  <si>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</si>
  <si>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</si>
  <si>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</si>
  <si>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</si>
  <si>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</si>
  <si>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</si>
  <si>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</si>
  <si>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</si>
  <si>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</si>
  <si>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</si>
  <si>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</si>
  <si>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</si>
  <si>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</si>
  <si>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</si>
  <si>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</si>
  <si>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</si>
  <si>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</si>
  <si>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</si>
  <si>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</si>
  <si>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</si>
  <si>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</si>
  <si>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</si>
  <si>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</si>
  <si>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</si>
  <si>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</si>
  <si>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</si>
  <si>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</si>
  <si>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</si>
  <si>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</si>
  <si>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</si>
  <si>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</si>
  <si>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</si>
  <si>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</si>
  <si>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</si>
  <si>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</si>
  <si>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</si>
  <si>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</si>
  <si>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</si>
  <si>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</si>
  <si>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</si>
  <si>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</si>
  <si>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</si>
  <si>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</si>
  <si>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</si>
  <si>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</si>
  <si>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</si>
  <si>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</si>
  <si>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</si>
  <si>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</si>
  <si>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</si>
  <si>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</si>
  <si>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</si>
  <si>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</si>
  <si>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</si>
  <si>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</si>
  <si>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</si>
  <si>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</si>
  <si>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</si>
  <si>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</si>
  <si>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</si>
  <si>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</si>
  <si>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</si>
  <si>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</si>
  <si>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</si>
  <si>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</si>
  <si>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</si>
  <si>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</si>
  <si>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</si>
  <si>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</si>
  <si>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</si>
  <si>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</si>
  <si>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</si>
  <si>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</si>
  <si>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</si>
  <si>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</si>
  <si>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</si>
  <si>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</si>
  <si>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</si>
  <si>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</si>
  <si>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</si>
  <si>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</si>
  <si>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</si>
  <si>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</si>
  <si>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</si>
  <si>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</si>
  <si>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</si>
  <si>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</si>
  <si>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</si>
  <si>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</si>
  <si>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</si>
  <si>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</si>
  <si>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</si>
  <si>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</si>
  <si>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</si>
  <si>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</si>
  <si>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</si>
  <si>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</si>
  <si>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</si>
  <si>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</si>
  <si>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</si>
  <si>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</si>
  <si>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</si>
  <si>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</si>
  <si>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</si>
  <si>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</si>
  <si>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</si>
  <si>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</si>
  <si>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</si>
  <si>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</si>
  <si>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</si>
  <si>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</si>
  <si>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</si>
  <si>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</si>
  <si>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</si>
  <si>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</si>
  <si>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</si>
  <si>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</si>
  <si>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</si>
  <si>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</si>
  <si>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</si>
  <si>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</si>
  <si>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</si>
  <si>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</si>
  <si>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</si>
  <si>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</si>
  <si>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</si>
  <si>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</si>
  <si>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</si>
  <si>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</si>
  <si>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</si>
  <si>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</si>
  <si>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</si>
  <si>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</si>
  <si>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</si>
  <si>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</si>
  <si>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</si>
  <si>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</si>
  <si>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</si>
  <si>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</si>
  <si>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</si>
  <si>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</si>
  <si>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</si>
  <si>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</si>
  <si>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</si>
  <si>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</si>
  <si>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</si>
  <si>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</si>
  <si>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</si>
  <si>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</si>
  <si>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</si>
  <si>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</si>
  <si>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</si>
  <si>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</si>
  <si>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</si>
  <si>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</si>
  <si>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</si>
  <si>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</si>
  <si>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</si>
  <si>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</si>
  <si>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</si>
  <si>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</si>
  <si>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</si>
  <si>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</si>
  <si>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</si>
  <si>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</si>
  <si>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</si>
  <si>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</si>
  <si>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</si>
  <si>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</si>
  <si>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</si>
  <si>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</si>
  <si>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</si>
  <si>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</si>
  <si>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</si>
  <si>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</si>
  <si>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</si>
  <si>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</si>
  <si>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</si>
  <si>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</si>
  <si>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</si>
  <si>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</si>
  <si>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</si>
  <si>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</si>
  <si>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</si>
  <si>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</si>
  <si>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</si>
  <si>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</si>
  <si>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</si>
  <si>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</si>
  <si>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</si>
  <si>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</si>
  <si>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</si>
  <si>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</si>
  <si>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</si>
  <si>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</si>
  <si>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</si>
  <si>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</si>
  <si>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</si>
  <si>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</si>
  <si>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</si>
  <si>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</si>
  <si>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</si>
  <si>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</si>
  <si>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</si>
  <si>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</si>
  <si>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</si>
  <si>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</si>
  <si>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</si>
  <si>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</si>
  <si>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</si>
  <si>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</si>
  <si>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</si>
  <si>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</si>
  <si>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</si>
  <si>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</si>
  <si>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</si>
  <si>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</si>
  <si>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</si>
  <si>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</si>
  <si>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</si>
  <si>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</si>
  <si>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</si>
  <si>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</si>
  <si>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</si>
  <si>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</si>
  <si>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</si>
  <si>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</si>
  <si>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</si>
  <si>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</si>
  <si>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</si>
  <si>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</si>
  <si>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</si>
  <si>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</si>
  <si>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</si>
  <si>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</si>
  <si>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</si>
  <si>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</si>
  <si>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</si>
  <si>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</si>
  <si>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</si>
  <si>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</si>
  <si>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</si>
  <si>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</si>
  <si>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</si>
  <si>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</si>
  <si>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</si>
  <si>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</si>
  <si>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</si>
  <si>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</si>
  <si>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</si>
  <si>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</si>
  <si>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</si>
  <si>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</si>
  <si>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</si>
  <si>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</si>
  <si>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</si>
  <si>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</si>
  <si>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</si>
  <si>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</si>
  <si>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</si>
  <si>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</si>
  <si>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</si>
  <si>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</si>
  <si>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</si>
  <si>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</si>
  <si>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</si>
  <si>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</si>
  <si>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</si>
  <si>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</si>
  <si>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</si>
  <si>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</si>
  <si>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</si>
  <si>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</si>
  <si>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</si>
  <si>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</si>
  <si>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</si>
  <si>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</si>
  <si>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</si>
  <si>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</si>
  <si>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</si>
  <si>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</si>
  <si>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</si>
  <si>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</si>
  <si>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</si>
  <si>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</si>
  <si>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</si>
  <si>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</si>
  <si>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</si>
  <si>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</si>
  <si>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</si>
  <si>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</si>
  <si>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</si>
  <si>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</si>
  <si>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</si>
  <si>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</si>
  <si>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</si>
  <si>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</si>
  <si>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</si>
  <si>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</si>
  <si>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</si>
  <si>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</si>
  <si>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</si>
  <si>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</si>
  <si>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</si>
  <si>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</si>
  <si>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</si>
  <si>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</si>
  <si>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</si>
  <si>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</si>
  <si>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</si>
  <si>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</si>
  <si>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</si>
  <si>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</si>
  <si>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</si>
  <si>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</si>
  <si>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</si>
  <si>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</si>
  <si>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</si>
  <si>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</si>
  <si>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</si>
  <si>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</si>
  <si>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</si>
  <si>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</si>
  <si>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</si>
  <si>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</si>
  <si>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</si>
  <si>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</si>
  <si>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</si>
  <si>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</si>
  <si>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</si>
  <si>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</si>
  <si>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</si>
  <si>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</si>
  <si>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</si>
  <si>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</si>
  <si>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</si>
  <si>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</si>
  <si>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</si>
  <si>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</si>
  <si>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</si>
  <si>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</si>
  <si>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</si>
  <si>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</si>
  <si>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</si>
  <si>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</si>
  <si>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</si>
  <si>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</si>
  <si>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</si>
  <si>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</si>
  <si>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</si>
  <si>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</si>
  <si>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</si>
  <si>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</si>
  <si>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</si>
  <si>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</si>
  <si>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</si>
  <si>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</si>
  <si>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</si>
  <si>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</si>
  <si>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</si>
  <si>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</si>
  <si>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</si>
  <si>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</si>
  <si>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</si>
  <si>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</si>
  <si>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</si>
  <si>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</si>
  <si>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</si>
  <si>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</si>
  <si>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</si>
  <si>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</si>
  <si>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</si>
  <si>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</si>
  <si>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</si>
  <si>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</si>
  <si>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</si>
  <si>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</si>
  <si>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</si>
  <si>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</si>
  <si>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</si>
  <si>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</si>
  <si>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</si>
  <si>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</si>
  <si>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</si>
  <si>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</si>
  <si>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</si>
  <si>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</si>
  <si>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</si>
  <si>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</si>
  <si>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</si>
  <si>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</si>
  <si>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</si>
  <si>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</si>
  <si>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</si>
  <si>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</si>
  <si>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</si>
  <si>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</si>
  <si>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</si>
  <si>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</si>
  <si>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</si>
  <si>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</si>
  <si>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</si>
  <si>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</si>
  <si>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</si>
  <si>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</si>
  <si>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</si>
  <si>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</si>
  <si>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</si>
  <si>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</si>
  <si>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</si>
  <si>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</si>
  <si>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</si>
  <si>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</si>
  <si>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</si>
  <si>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</si>
  <si>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</si>
  <si>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</si>
  <si>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</si>
  <si>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</si>
  <si>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</si>
  <si>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</si>
  <si>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</si>
  <si>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</si>
  <si>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</si>
  <si>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</si>
  <si>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</si>
  <si>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</si>
  <si>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</si>
  <si>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</si>
  <si>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</si>
  <si>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</si>
  <si>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</si>
  <si>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</si>
  <si>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</si>
  <si>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</si>
  <si>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</si>
  <si>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</si>
  <si>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</si>
  <si>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</si>
  <si>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</si>
  <si>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</si>
  <si>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</si>
  <si>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</si>
  <si>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</si>
  <si>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</si>
  <si>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</si>
  <si>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</si>
  <si>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</si>
  <si>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</si>
  <si>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</si>
  <si>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</si>
  <si>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</si>
  <si>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</si>
  <si>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</si>
  <si>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</si>
  <si>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</si>
  <si>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</si>
  <si>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</si>
  <si>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</si>
  <si>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</si>
  <si>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</si>
  <si>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</si>
  <si>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</si>
  <si>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</si>
  <si>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</si>
  <si>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</si>
  <si>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</si>
  <si>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</si>
  <si>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</si>
  <si>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</si>
  <si>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</si>
  <si>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</si>
  <si>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</si>
  <si>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</si>
  <si>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</si>
  <si>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</si>
  <si>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</si>
  <si>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</si>
  <si>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</si>
  <si>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</si>
  <si>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</si>
  <si>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</si>
  <si>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</si>
  <si>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</si>
  <si>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</si>
  <si>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</si>
  <si>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</si>
  <si>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</si>
  <si>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</si>
  <si>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</si>
  <si>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</si>
  <si>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</si>
  <si>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</si>
  <si>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</si>
  <si>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</si>
  <si>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</si>
  <si>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</si>
  <si>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</si>
  <si>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</si>
  <si>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</si>
  <si>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</si>
  <si>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</si>
  <si>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</si>
  <si>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</si>
  <si>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</si>
  <si>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</si>
  <si>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</si>
  <si>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</si>
  <si>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</si>
  <si>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</si>
  <si>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</si>
  <si>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</si>
  <si>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</si>
  <si>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</si>
  <si>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</si>
  <si>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</si>
  <si>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</si>
  <si>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</si>
  <si>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</si>
  <si>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</si>
  <si>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</si>
  <si>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</si>
  <si>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</si>
  <si>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</si>
  <si>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</si>
  <si>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</si>
  <si>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</si>
  <si>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</si>
  <si>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</si>
  <si>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</si>
  <si>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</si>
  <si>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</si>
  <si>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</si>
  <si>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</si>
  <si>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</si>
  <si>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</si>
  <si>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</si>
  <si>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</si>
  <si>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</si>
  <si>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</si>
  <si>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</si>
  <si>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</si>
  <si>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</si>
  <si>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</si>
  <si>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</si>
  <si>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</si>
  <si>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</si>
  <si>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</si>
  <si>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</si>
  <si>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</si>
  <si>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</si>
  <si>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</si>
  <si>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</si>
  <si>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</si>
  <si>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</si>
  <si>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</si>
  <si>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</si>
  <si>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</si>
  <si>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</si>
  <si>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</si>
  <si>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</si>
  <si>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</si>
  <si>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</si>
  <si>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</si>
  <si>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</si>
  <si>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</si>
  <si>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</si>
  <si>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</si>
  <si>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</si>
  <si>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</si>
  <si>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</si>
  <si>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</si>
  <si>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</si>
  <si>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</si>
  <si>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</si>
  <si>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</si>
  <si>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</si>
  <si>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</si>
  <si>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</si>
  <si>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</si>
  <si>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</si>
  <si>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</si>
  <si>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</si>
  <si>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</si>
  <si>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</si>
  <si>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</si>
  <si>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</si>
  <si>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</si>
  <si>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</si>
  <si>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</si>
  <si>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</si>
  <si>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</si>
  <si>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</si>
  <si>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</si>
  <si>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</si>
  <si>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</si>
  <si>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</si>
  <si>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</si>
  <si>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</si>
  <si>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</si>
  <si>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</si>
  <si>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</si>
  <si>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</si>
  <si>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</si>
  <si>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</si>
  <si>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</si>
  <si>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</si>
  <si>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</si>
  <si>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</si>
  <si>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</si>
  <si>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</si>
  <si>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</si>
  <si>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</si>
  <si>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</si>
  <si>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</si>
  <si>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</si>
  <si>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</si>
  <si>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</si>
  <si>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</si>
  <si>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</si>
  <si>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</si>
  <si>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</si>
  <si>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</si>
  <si>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</si>
  <si>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</si>
  <si>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</si>
  <si>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</si>
  <si>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</si>
  <si>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</si>
  <si>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</si>
  <si>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</si>
  <si>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</si>
  <si>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</si>
  <si>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</si>
  <si>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</si>
  <si>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</si>
  <si>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</si>
  <si>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</si>
  <si>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</si>
  <si>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</si>
  <si>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</si>
  <si>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</si>
  <si>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</si>
  <si>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</si>
  <si>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</si>
  <si>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</si>
  <si>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</si>
  <si>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</si>
  <si>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</si>
  <si>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</si>
  <si>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</si>
  <si>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</si>
  <si>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</si>
  <si>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</si>
  <si>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</si>
  <si>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</si>
  <si>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</si>
  <si>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</si>
  <si>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</si>
  <si>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</si>
  <si>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</si>
  <si>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</si>
  <si>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</si>
  <si>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</si>
  <si>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</si>
  <si>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</si>
  <si>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</si>
  <si>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</si>
  <si>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</si>
  <si>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</si>
  <si>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</si>
  <si>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</si>
  <si>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</si>
  <si>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</si>
  <si>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</si>
  <si>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</si>
  <si>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</si>
  <si>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</si>
  <si>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</si>
  <si>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</si>
  <si>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</si>
  <si>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</si>
  <si>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</si>
  <si>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</si>
  <si>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</si>
  <si>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</si>
  <si>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</si>
  <si>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</si>
  <si>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</si>
  <si>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</si>
  <si>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</si>
  <si>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</si>
  <si>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</si>
  <si>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</si>
  <si>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</si>
  <si>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</si>
  <si>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</si>
  <si>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</si>
  <si>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</si>
  <si>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</si>
  <si>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</si>
  <si>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</si>
  <si>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</si>
  <si>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</si>
  <si>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</si>
  <si>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</si>
  <si>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</si>
  <si>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</si>
  <si>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</si>
  <si>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</si>
  <si>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</si>
  <si>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</si>
  <si>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</si>
  <si>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</si>
  <si>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</si>
  <si>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</si>
  <si>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</si>
  <si>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</si>
  <si>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</si>
  <si>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</si>
  <si>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</si>
  <si>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</si>
  <si>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</si>
  <si>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</si>
  <si>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</si>
  <si>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</si>
  <si>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</si>
  <si>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</si>
  <si>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</si>
  <si>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</si>
  <si>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</si>
  <si>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</si>
  <si>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</si>
  <si>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</si>
  <si>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</si>
  <si>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</si>
  <si>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</si>
  <si>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</si>
  <si>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</si>
  <si>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</si>
  <si>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</si>
  <si>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</si>
  <si>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</si>
  <si>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</si>
  <si>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</si>
  <si>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</si>
  <si>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</si>
  <si>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</si>
  <si>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</si>
  <si>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</si>
  <si>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</si>
  <si>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</si>
  <si>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</si>
  <si>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</si>
  <si>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</si>
  <si>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</si>
  <si>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</si>
  <si>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</si>
  <si>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</si>
  <si>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</si>
  <si>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</si>
  <si>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</si>
  <si>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</si>
  <si>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</si>
  <si>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</si>
  <si>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</si>
  <si>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</si>
  <si>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</si>
  <si>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</si>
  <si>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</si>
  <si>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</si>
  <si>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</si>
  <si>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</si>
  <si>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</si>
  <si>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</si>
  <si>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</si>
  <si>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</si>
  <si>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</si>
  <si>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</si>
  <si>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</si>
  <si>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</si>
  <si>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</si>
  <si>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</si>
  <si>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</si>
  <si>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</si>
  <si>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</si>
  <si>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</si>
  <si>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</si>
  <si>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</si>
  <si>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</si>
  <si>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</si>
  <si>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</si>
  <si>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</si>
  <si>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</si>
  <si>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</si>
  <si>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</si>
  <si>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</si>
  <si>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</si>
  <si>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</si>
  <si>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</si>
  <si>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</si>
  <si>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</si>
  <si>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</si>
  <si>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</si>
  <si>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</si>
  <si>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</si>
  <si>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</si>
  <si>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</si>
  <si>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</si>
  <si>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</si>
  <si>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</si>
  <si>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</si>
  <si>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</si>
  <si>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</si>
  <si>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</si>
  <si>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</si>
  <si>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</si>
  <si>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</si>
  <si>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</si>
  <si>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</si>
  <si>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</si>
  <si>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</si>
  <si>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</si>
  <si>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</si>
  <si>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</si>
  <si>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</si>
  <si>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</si>
  <si>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</si>
  <si>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</si>
  <si>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</si>
  <si>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</si>
  <si>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</si>
  <si>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</si>
  <si>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</si>
  <si>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</si>
  <si>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</si>
  <si>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</si>
  <si>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</si>
  <si>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</si>
  <si>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</si>
  <si>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</si>
  <si>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</si>
  <si>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</si>
  <si>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</si>
  <si>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</si>
  <si>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</si>
  <si>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</si>
  <si>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</si>
  <si>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</si>
  <si>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</si>
  <si>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</si>
  <si>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</si>
  <si>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</si>
  <si>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</si>
  <si>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</si>
  <si>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</si>
  <si>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</si>
  <si>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</si>
  <si>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</si>
  <si>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</si>
  <si>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</si>
  <si>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</si>
  <si>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</si>
  <si>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</si>
  <si>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</si>
  <si>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</si>
  <si>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</si>
  <si>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</si>
  <si>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</si>
  <si>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</si>
  <si>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</si>
  <si>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</si>
  <si>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</si>
  <si>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</si>
  <si>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</si>
  <si>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</si>
  <si>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</si>
  <si>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</si>
  <si>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</si>
  <si>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</si>
  <si>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</si>
  <si>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</si>
  <si>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</si>
  <si>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</si>
  <si>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</si>
  <si>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</si>
  <si>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</si>
  <si>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</si>
  <si>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</si>
  <si>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</si>
  <si>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</si>
  <si>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</si>
  <si>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</si>
  <si>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</si>
  <si>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</si>
  <si>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</si>
  <si>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</si>
  <si>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</si>
  <si>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</si>
  <si>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</si>
  <si>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</si>
  <si>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</si>
  <si>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</si>
  <si>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</si>
  <si>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</si>
  <si>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</si>
  <si>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</si>
  <si>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</si>
  <si>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</si>
  <si>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</si>
  <si>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</si>
  <si>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</si>
  <si>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</si>
  <si>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</si>
  <si>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</si>
  <si>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</si>
  <si>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</si>
  <si>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</si>
  <si>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</si>
  <si>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</si>
  <si>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</si>
  <si>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</si>
  <si>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</si>
  <si>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</si>
  <si>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</si>
  <si>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</si>
  <si>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</si>
  <si>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</si>
  <si>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</si>
  <si>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</si>
  <si>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</si>
  <si>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</si>
  <si>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</si>
  <si>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</si>
  <si>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</si>
  <si>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</si>
  <si>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</si>
  <si>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</si>
  <si>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</si>
  <si>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</si>
  <si>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</si>
  <si>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</si>
  <si>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</si>
  <si>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</si>
  <si>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</si>
  <si>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</si>
  <si>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</si>
  <si>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</si>
  <si>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</si>
  <si>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</si>
  <si>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</si>
  <si>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</si>
  <si>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</si>
  <si>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</si>
  <si>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</si>
  <si>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</si>
  <si>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</si>
  <si>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</si>
  <si>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</si>
  <si>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</si>
  <si>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</si>
  <si>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</si>
  <si>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</si>
  <si>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</si>
  <si>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</si>
  <si>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</si>
  <si>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</si>
  <si>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</si>
  <si>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</si>
  <si>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</si>
  <si>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</si>
  <si>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</si>
  <si>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</si>
  <si>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</si>
  <si>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</si>
  <si>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</si>
  <si>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</si>
  <si>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</si>
  <si>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</si>
  <si>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</si>
  <si>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</si>
  <si>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</si>
  <si>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</si>
  <si>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</si>
  <si>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</si>
  <si>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</si>
  <si>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</si>
  <si>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</si>
  <si>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</si>
  <si>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</si>
  <si>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</si>
  <si>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</si>
  <si>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</si>
  <si>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</si>
  <si>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</si>
  <si>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</si>
  <si>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</si>
  <si>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</si>
  <si>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</si>
  <si>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</si>
  <si>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</si>
  <si>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</si>
  <si>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</si>
  <si>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</si>
  <si>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</si>
  <si>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</si>
  <si>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</si>
  <si>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</si>
  <si>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</si>
  <si>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</si>
  <si>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</si>
  <si>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</si>
  <si>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</si>
  <si>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</si>
  <si>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</si>
  <si>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</si>
  <si>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</si>
  <si>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</si>
  <si>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</si>
  <si>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</si>
  <si>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</si>
  <si>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</si>
  <si>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</si>
  <si>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</si>
  <si>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</si>
  <si>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</si>
  <si>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</si>
  <si>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</si>
  <si>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</si>
  <si>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</si>
  <si>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</si>
  <si>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</si>
  <si>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</si>
  <si>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</si>
  <si>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</si>
  <si>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</si>
  <si>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</si>
  <si>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</si>
  <si>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</si>
  <si>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</si>
  <si>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</si>
  <si>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</si>
  <si>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</si>
  <si>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</si>
  <si>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</si>
  <si>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</si>
  <si>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</si>
  <si>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</si>
  <si>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</si>
  <si>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</si>
  <si>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</si>
  <si>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</si>
  <si>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</si>
  <si>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</si>
  <si>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</si>
  <si>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</si>
  <si>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</si>
  <si>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</si>
  <si>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</si>
  <si>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</si>
  <si>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</si>
  <si>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</si>
  <si>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</si>
  <si>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</si>
  <si>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</si>
  <si>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</si>
  <si>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</si>
  <si>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</si>
  <si>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</si>
  <si>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</si>
  <si>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</si>
  <si>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</si>
  <si>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</si>
  <si>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</si>
  <si>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</si>
  <si>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</si>
  <si>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</si>
  <si>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</si>
  <si>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</si>
  <si>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</si>
  <si>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</si>
  <si>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</si>
  <si>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</si>
  <si>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</si>
  <si>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</si>
  <si>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</si>
  <si>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</si>
  <si>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</si>
  <si>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</si>
  <si>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</si>
  <si>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</si>
  <si>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</si>
  <si>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</si>
  <si>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</si>
  <si>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</si>
  <si>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</si>
  <si>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</si>
  <si>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</si>
  <si>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</si>
  <si>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</si>
  <si>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</si>
  <si>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</si>
  <si>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</si>
  <si>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</si>
  <si>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</si>
  <si>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</si>
  <si>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</si>
  <si>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</si>
  <si>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</si>
  <si>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</si>
  <si>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</si>
  <si>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</si>
  <si>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</si>
  <si>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</si>
  <si>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</si>
  <si>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</si>
  <si>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</si>
  <si>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</si>
  <si>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</si>
  <si>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</si>
  <si>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</si>
  <si>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</si>
  <si>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</si>
  <si>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</si>
  <si>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</si>
  <si>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</si>
  <si>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</si>
  <si>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</si>
  <si>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</si>
  <si>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</si>
  <si>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</si>
  <si>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</si>
  <si>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</si>
  <si>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</si>
  <si>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</si>
  <si>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</si>
  <si>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</si>
  <si>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</si>
  <si>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</si>
  <si>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</si>
  <si>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</si>
  <si>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</si>
  <si>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</si>
  <si>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</si>
  <si>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</si>
  <si>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</si>
  <si>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</si>
  <si>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</si>
  <si>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</si>
  <si>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</si>
  <si>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</si>
  <si>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</si>
  <si>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</si>
  <si>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</si>
  <si>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</si>
  <si>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</si>
  <si>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</si>
  <si>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</si>
  <si>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</si>
  <si>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</si>
  <si>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</si>
  <si>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</si>
  <si>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</si>
  <si>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</si>
  <si>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</si>
  <si>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</si>
  <si>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</si>
  <si>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</si>
  <si>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</si>
  <si>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</si>
  <si>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</si>
  <si>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</si>
  <si>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</si>
  <si>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</si>
  <si>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</si>
  <si>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</si>
  <si>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</si>
  <si>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</si>
  <si>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</si>
  <si>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</si>
  <si>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</si>
  <si>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</si>
  <si>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</si>
  <si>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</si>
  <si>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</si>
  <si>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</si>
  <si>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</si>
  <si>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</si>
  <si>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</si>
  <si>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</si>
  <si>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</si>
  <si>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</si>
  <si>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</si>
  <si>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</si>
  <si>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</si>
  <si>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</si>
  <si>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</si>
  <si>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</si>
  <si>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</si>
  <si>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</si>
  <si>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</si>
  <si>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</si>
  <si>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</si>
  <si>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</si>
  <si>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</si>
  <si>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</si>
  <si>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</si>
  <si>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</si>
  <si>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</si>
  <si>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</si>
  <si>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</si>
  <si>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</si>
  <si>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</si>
  <si>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</si>
  <si>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</si>
  <si>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</si>
  <si>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</si>
  <si>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</si>
  <si>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</si>
  <si>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</si>
  <si>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</si>
  <si>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</si>
  <si>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</si>
  <si>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</si>
  <si>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</si>
  <si>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</si>
  <si>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</si>
  <si>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</si>
  <si>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</si>
  <si>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</si>
  <si>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</si>
  <si>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</si>
  <si>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</si>
  <si>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</si>
  <si>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</si>
  <si>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</si>
  <si>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</si>
  <si>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</si>
  <si>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</si>
  <si>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</si>
  <si>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</si>
  <si>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</si>
  <si>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</si>
  <si>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</si>
  <si>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</si>
  <si>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</si>
  <si>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</si>
  <si>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</si>
  <si>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</si>
  <si>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</si>
  <si>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</si>
  <si>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</si>
  <si>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</si>
  <si>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</si>
  <si>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</si>
  <si>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</si>
  <si>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</si>
  <si>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</si>
  <si>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</si>
  <si>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</si>
  <si>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</si>
  <si>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</si>
  <si>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</si>
  <si>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</si>
  <si>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</si>
  <si>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</si>
  <si>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</si>
  <si>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</si>
  <si>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</si>
  <si>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</si>
  <si>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</si>
  <si>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</si>
  <si>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</si>
  <si>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</si>
  <si>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</si>
  <si>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</si>
  <si>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</si>
  <si>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</si>
  <si>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</si>
  <si>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</si>
  <si>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</si>
  <si>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</si>
  <si>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</si>
  <si>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</si>
  <si>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</si>
  <si>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</si>
  <si>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</si>
  <si>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</si>
  <si>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</si>
  <si>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</si>
  <si>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</si>
  <si>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</si>
  <si>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</si>
  <si>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</si>
  <si>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</si>
  <si>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</si>
  <si>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</si>
  <si>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</si>
  <si>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</si>
  <si>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</si>
  <si>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</si>
  <si>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</si>
  <si>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</si>
  <si>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</si>
  <si>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</si>
  <si>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</si>
  <si>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</si>
  <si>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</si>
  <si>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</si>
  <si>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</si>
  <si>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</si>
  <si>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</si>
  <si>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</si>
  <si>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</si>
  <si>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</si>
  <si>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</si>
  <si>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</si>
  <si>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</si>
  <si>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</si>
  <si>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</si>
  <si>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</si>
  <si>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</si>
  <si>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</si>
  <si>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</si>
  <si>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</si>
  <si>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</si>
  <si>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</si>
  <si>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</si>
  <si>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</si>
  <si>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</si>
  <si>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</si>
  <si>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</si>
  <si>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</si>
  <si>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</si>
  <si>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</si>
  <si>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</si>
  <si>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</si>
  <si>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</si>
  <si>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</si>
  <si>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</si>
  <si>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</si>
  <si>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</si>
  <si>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</si>
  <si>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</si>
  <si>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</si>
  <si>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</si>
  <si>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</si>
  <si>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</si>
  <si>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</si>
  <si>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</si>
  <si>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</si>
  <si>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</si>
  <si>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</si>
  <si>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</si>
  <si>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</si>
  <si>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</si>
  <si>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</si>
  <si>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</si>
  <si>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</si>
  <si>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</si>
  <si>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</si>
  <si>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</si>
  <si>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</si>
  <si>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</si>
  <si>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</si>
  <si>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</si>
  <si>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</si>
  <si>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</si>
  <si>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</si>
  <si>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</si>
  <si>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</si>
  <si>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</si>
  <si>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</si>
  <si>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</si>
  <si>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</si>
  <si>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</si>
  <si>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</si>
  <si>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</si>
  <si>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</si>
  <si>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</si>
  <si>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</si>
  <si>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</si>
  <si>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</si>
  <si>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</si>
  <si>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</si>
  <si>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</si>
  <si>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</si>
  <si>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</si>
  <si>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</si>
  <si>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</si>
  <si>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</si>
  <si>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</si>
  <si>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</si>
  <si>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</si>
  <si>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</si>
  <si>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</si>
  <si>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</si>
  <si>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</si>
  <si>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</si>
  <si>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</si>
  <si>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</si>
  <si>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</si>
  <si>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</si>
  <si>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</si>
  <si>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</si>
  <si>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</si>
  <si>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</si>
  <si>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</si>
  <si>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</si>
  <si>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</si>
  <si>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</si>
  <si>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</si>
  <si>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</si>
  <si>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</si>
  <si>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</si>
  <si>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</si>
  <si>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</si>
  <si>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</si>
  <si>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</si>
  <si>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</si>
  <si>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</si>
  <si>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</si>
  <si>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</si>
  <si>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</si>
  <si>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</si>
  <si>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</si>
  <si>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</si>
  <si>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</si>
  <si>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</si>
  <si>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</si>
  <si>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</si>
  <si>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</si>
  <si>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</si>
  <si>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</si>
  <si>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</si>
  <si>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</si>
  <si>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</si>
  <si>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</si>
  <si>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</si>
  <si>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</si>
  <si>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</si>
  <si>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</si>
  <si>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</si>
  <si>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</si>
  <si>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</si>
  <si>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</si>
  <si>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</si>
  <si>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</si>
  <si>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</si>
  <si>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</si>
  <si>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</si>
  <si>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</si>
  <si>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</si>
  <si>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</si>
  <si>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</si>
  <si>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</si>
  <si>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</si>
  <si>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</si>
  <si>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</si>
  <si>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</si>
  <si>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</si>
  <si>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</si>
  <si>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</si>
  <si>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</si>
  <si>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</si>
  <si>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</si>
  <si>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</si>
  <si>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</si>
  <si>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</si>
  <si>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</si>
  <si>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</si>
  <si>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</si>
  <si>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</si>
  <si>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</si>
  <si>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</si>
  <si>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</si>
  <si>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</si>
  <si>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</si>
  <si>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</si>
  <si>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</si>
  <si>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</si>
  <si>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</si>
  <si>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</si>
  <si>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</si>
  <si>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</si>
  <si>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</si>
  <si>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</si>
  <si>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</si>
  <si>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</si>
  <si>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</si>
  <si>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</si>
  <si>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</si>
  <si>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</si>
  <si>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</si>
  <si>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</si>
  <si>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</si>
  <si>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</si>
  <si>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</si>
  <si>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</si>
  <si>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</si>
  <si>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</si>
  <si>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</si>
  <si>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</si>
  <si>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</si>
  <si>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</si>
  <si>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</si>
  <si>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</si>
  <si>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</si>
  <si>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</si>
  <si>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</si>
  <si>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</si>
  <si>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</si>
  <si>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</si>
  <si>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</si>
  <si>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</si>
  <si>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</si>
  <si>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</si>
  <si>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</si>
  <si>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</si>
  <si>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</si>
  <si>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</si>
  <si>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</si>
  <si>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</si>
  <si>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</si>
  <si>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</si>
  <si>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</si>
  <si>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</si>
  <si>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</si>
  <si>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</si>
  <si>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</si>
  <si>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</si>
  <si>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</si>
  <si>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</si>
  <si>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</si>
  <si>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</si>
  <si>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</si>
  <si>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</si>
  <si>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</si>
  <si>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</si>
  <si>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</si>
  <si>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</si>
  <si>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</si>
  <si>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</si>
  <si>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</si>
  <si>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</si>
  <si>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</si>
  <si>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</si>
  <si>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</si>
  <si>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</si>
  <si>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</si>
  <si>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</si>
  <si>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</si>
  <si>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</si>
  <si>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</si>
  <si>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</si>
  <si>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</si>
  <si>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</si>
  <si>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</si>
  <si>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</si>
  <si>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</si>
  <si>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</si>
  <si>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</si>
  <si>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</si>
  <si>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</si>
  <si>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</si>
  <si>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</si>
  <si>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</si>
  <si>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</si>
  <si>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</si>
  <si>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</si>
  <si>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</si>
  <si>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</si>
  <si>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</si>
  <si>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</si>
  <si>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</si>
  <si>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</si>
  <si>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</si>
  <si>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</si>
  <si>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</si>
  <si>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</si>
  <si>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</si>
  <si>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</si>
  <si>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</si>
  <si>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</si>
  <si>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</si>
  <si>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</si>
  <si>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</si>
  <si>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</si>
  <si>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</si>
  <si>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</si>
  <si>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</si>
  <si>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</si>
  <si>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</si>
  <si>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</si>
  <si>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</si>
  <si>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</si>
  <si>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</si>
  <si>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</si>
  <si>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</si>
  <si>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</si>
  <si>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</si>
  <si>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</si>
  <si>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</si>
  <si>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</si>
  <si>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</si>
  <si>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</si>
  <si>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</si>
  <si>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</si>
  <si>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</si>
  <si>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</si>
  <si>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</si>
  <si>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</si>
  <si>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</si>
  <si>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</si>
  <si>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</si>
  <si>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</si>
  <si>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</si>
  <si>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</si>
  <si>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</si>
  <si>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</si>
  <si>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</si>
  <si>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</si>
  <si>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</si>
  <si>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</si>
  <si>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</si>
  <si>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</si>
  <si>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</si>
  <si>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</si>
  <si>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</si>
  <si>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</si>
  <si>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</si>
  <si>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</si>
  <si>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</si>
  <si>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</si>
  <si>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</si>
  <si>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</si>
  <si>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</si>
  <si>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</si>
  <si>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</si>
  <si>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</si>
  <si>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</si>
  <si>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</si>
  <si>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</si>
  <si>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</si>
  <si>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</si>
  <si>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</si>
  <si>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</si>
  <si>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</si>
  <si>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</si>
  <si>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</si>
  <si>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</si>
  <si>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</si>
  <si>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</si>
  <si>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</si>
  <si>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</si>
  <si>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</si>
  <si>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</si>
  <si>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</si>
  <si>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</si>
  <si>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</si>
  <si>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</si>
  <si>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</si>
  <si>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</si>
  <si>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</si>
  <si>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</si>
  <si>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</si>
  <si>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</si>
  <si>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</si>
  <si>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</si>
  <si>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</si>
  <si>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</si>
  <si>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</si>
  <si>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</si>
  <si>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</si>
  <si>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</si>
  <si>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</si>
  <si>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</si>
  <si>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</si>
  <si>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</si>
  <si>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</si>
  <si>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</si>
  <si>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</si>
  <si>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</si>
  <si>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</si>
  <si>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</si>
  <si>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</si>
  <si>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</si>
  <si>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</si>
  <si>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</si>
  <si>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</si>
  <si>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</si>
  <si>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</si>
  <si>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</si>
  <si>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</si>
  <si>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</si>
  <si>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</si>
  <si>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</si>
  <si>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</si>
  <si>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</si>
  <si>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</si>
  <si>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</si>
  <si>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</si>
  <si>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</si>
  <si>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</si>
  <si>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</si>
  <si>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</si>
  <si>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</si>
  <si>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</si>
  <si>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</si>
  <si>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</si>
  <si>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</si>
  <si>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</si>
  <si>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</si>
  <si>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</si>
  <si>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</si>
  <si>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</si>
  <si>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</si>
  <si>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</si>
  <si>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</si>
  <si>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</si>
  <si>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</si>
  <si>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</si>
  <si>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</si>
  <si>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</si>
  <si>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</si>
  <si>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</si>
  <si>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</si>
  <si>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</si>
  <si>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</si>
  <si>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</si>
  <si>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</si>
  <si>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</si>
  <si>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</si>
  <si>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</si>
  <si>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</si>
  <si>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</si>
  <si>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</si>
  <si>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</si>
  <si>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</si>
  <si>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</si>
  <si>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</si>
  <si>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</si>
  <si>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</si>
  <si>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</si>
  <si>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</si>
  <si>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</si>
  <si>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</si>
  <si>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</si>
  <si>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</si>
  <si>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</si>
  <si>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</si>
  <si>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</si>
  <si>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</si>
  <si>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</si>
  <si>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</si>
  <si>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</si>
  <si>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</si>
  <si>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</si>
  <si>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</si>
  <si>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</si>
  <si>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</si>
  <si>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</si>
  <si>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</si>
  <si>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</si>
  <si>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</si>
  <si>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</si>
  <si>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</si>
  <si>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</si>
  <si>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</si>
  <si>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</si>
  <si>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</si>
  <si>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</si>
  <si>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</si>
  <si>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</si>
  <si>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</si>
  <si>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</si>
  <si>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</si>
  <si>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</si>
  <si>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</si>
  <si>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</si>
  <si>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</si>
  <si>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</si>
  <si>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</si>
  <si>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</si>
  <si>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</si>
  <si>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</si>
  <si>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</si>
  <si>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</si>
  <si>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</si>
  <si>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</si>
  <si>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</si>
  <si>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</si>
  <si>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</si>
  <si>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</si>
  <si>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</si>
  <si>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</si>
  <si>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</si>
  <si>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</si>
  <si>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</si>
  <si>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</si>
  <si>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</si>
  <si>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</si>
  <si>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</si>
  <si>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</si>
  <si>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</si>
  <si>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</si>
  <si>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</si>
  <si>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</si>
  <si>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</si>
  <si>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</si>
  <si>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</si>
  <si>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</si>
  <si>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</si>
  <si>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</si>
  <si>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</si>
  <si>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</si>
  <si>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</si>
  <si>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</si>
  <si>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</si>
  <si>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</si>
  <si>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</si>
  <si>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</si>
  <si>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</si>
  <si>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</si>
  <si>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</si>
  <si>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</si>
  <si>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</si>
  <si>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</si>
  <si>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</si>
  <si>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</si>
  <si>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</si>
  <si>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</si>
  <si>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</si>
  <si>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</si>
  <si>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</si>
  <si>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</si>
  <si>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</si>
  <si>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</si>
  <si>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</si>
  <si>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</si>
  <si>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</si>
  <si>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</si>
  <si>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</si>
  <si>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</si>
  <si>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</si>
  <si>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</si>
  <si>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</si>
  <si>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</si>
  <si>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</si>
  <si>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</si>
  <si>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</si>
  <si>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</si>
  <si>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</si>
  <si>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</si>
  <si>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</si>
  <si>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</si>
  <si>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</si>
  <si>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</si>
  <si>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</si>
  <si>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</si>
  <si>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</si>
  <si>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</si>
  <si>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</si>
  <si>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</si>
  <si>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</si>
  <si>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</si>
  <si>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</si>
  <si>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</si>
  <si>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</si>
  <si>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</si>
  <si>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</si>
  <si>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</si>
  <si>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</si>
  <si>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</si>
  <si>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</si>
  <si>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</si>
  <si>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</si>
  <si>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</si>
  <si>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</si>
  <si>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</si>
  <si>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</si>
  <si>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</si>
  <si>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</si>
  <si>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</si>
  <si>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</si>
  <si>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</si>
  <si>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</si>
  <si>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</si>
  <si>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</si>
  <si>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</si>
  <si>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</si>
  <si>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</si>
  <si>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</si>
  <si>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</si>
  <si>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</si>
  <si>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</si>
  <si>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</si>
  <si>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</si>
  <si>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</si>
  <si>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</si>
  <si>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</si>
  <si>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</si>
  <si>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</si>
  <si>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</si>
  <si>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</si>
  <si>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</si>
  <si>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</si>
  <si>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</si>
  <si>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</si>
  <si>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</si>
  <si>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</si>
  <si>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</si>
  <si>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</si>
  <si>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</si>
  <si>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</si>
  <si>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</si>
  <si>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</si>
  <si>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</si>
  <si>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</si>
  <si>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</si>
  <si>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</si>
  <si>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</si>
  <si>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</si>
  <si>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</si>
  <si>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</si>
  <si>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</si>
  <si>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</si>
  <si>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</si>
  <si>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</si>
  <si>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</si>
  <si>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</si>
  <si>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</si>
  <si>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</si>
  <si>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</si>
  <si>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</si>
  <si>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</si>
  <si>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</si>
  <si>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</si>
  <si>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</si>
  <si>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</si>
  <si>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</si>
  <si>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</si>
  <si>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</si>
  <si>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</si>
  <si>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</si>
  <si>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</si>
  <si>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</si>
  <si>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</si>
  <si>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</si>
  <si>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</si>
  <si>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</si>
  <si>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</si>
  <si>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</si>
  <si>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</si>
  <si>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</si>
  <si>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</si>
  <si>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</si>
  <si>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</si>
  <si>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</si>
  <si>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</si>
  <si>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</si>
  <si>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</si>
  <si>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</si>
  <si>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</si>
  <si>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</si>
  <si>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</si>
  <si>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</si>
  <si>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</si>
  <si>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</si>
  <si>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</si>
  <si>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</si>
  <si>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</si>
  <si>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</si>
  <si>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</si>
  <si>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</si>
  <si>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</si>
  <si>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</si>
  <si>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</si>
  <si>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</si>
  <si>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</si>
  <si>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</si>
  <si>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</si>
  <si>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</si>
  <si>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</si>
  <si>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</si>
  <si>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</si>
  <si>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</si>
  <si>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</si>
  <si>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</si>
  <si>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</si>
  <si>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</si>
  <si>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</si>
  <si>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</si>
  <si>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</si>
  <si>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</si>
  <si>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</si>
  <si>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</si>
  <si>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</si>
  <si>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</si>
  <si>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</si>
  <si>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</si>
  <si>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</si>
  <si>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</si>
  <si>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</si>
  <si>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</si>
  <si>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</si>
  <si>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</si>
  <si>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</si>
  <si>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</si>
  <si>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</si>
  <si>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</si>
  <si>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</si>
  <si>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</si>
  <si>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</si>
  <si>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</si>
  <si>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</si>
  <si>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</si>
  <si>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</si>
  <si>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</si>
  <si>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</si>
  <si>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</si>
  <si>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</si>
  <si>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</si>
  <si>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</si>
  <si>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</si>
  <si>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</si>
  <si>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</si>
  <si>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</si>
  <si>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</si>
  <si>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</si>
  <si>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</si>
  <si>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</si>
  <si>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</si>
  <si>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</si>
  <si>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</si>
  <si>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</si>
  <si>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</si>
  <si>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</si>
  <si>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</si>
  <si>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</si>
  <si>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</si>
  <si>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</si>
  <si>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</si>
  <si>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</si>
  <si>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</si>
  <si>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</si>
  <si>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</si>
  <si>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</si>
  <si>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</si>
  <si>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</si>
  <si>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</si>
  <si>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</si>
  <si>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</si>
  <si>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</si>
  <si>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</si>
  <si>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</si>
  <si>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</si>
  <si>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</si>
  <si>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</si>
  <si>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</si>
  <si>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</si>
  <si>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</si>
  <si>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</si>
  <si>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</si>
  <si>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</si>
  <si>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</si>
  <si>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</si>
  <si>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</si>
  <si>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</si>
  <si>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</si>
  <si>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</si>
  <si>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</si>
  <si>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</si>
  <si>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</si>
  <si>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</si>
  <si>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</si>
  <si>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</si>
  <si>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</si>
  <si>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</si>
  <si>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</si>
  <si>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</si>
  <si>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</si>
  <si>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</si>
  <si>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</si>
  <si>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</si>
  <si>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</si>
  <si>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</si>
  <si>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</si>
  <si>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</si>
  <si>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</si>
  <si>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</si>
  <si>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</si>
  <si>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</si>
  <si>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</si>
  <si>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</si>
  <si>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</si>
  <si>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</si>
  <si>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</si>
  <si>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</si>
  <si>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</si>
  <si>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</si>
  <si>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</si>
  <si>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</si>
  <si>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</si>
  <si>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</si>
  <si>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</si>
  <si>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</si>
  <si>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</si>
  <si>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</si>
  <si>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</si>
  <si>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</si>
  <si>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</si>
  <si>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</si>
  <si>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</si>
  <si>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</si>
  <si>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</si>
  <si>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</si>
  <si>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</si>
  <si>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</si>
  <si>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</si>
  <si>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</si>
  <si>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</si>
  <si>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</si>
  <si>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</si>
  <si>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</si>
  <si>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</si>
  <si>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</si>
  <si>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</si>
  <si>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</si>
  <si>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</si>
  <si>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</si>
  <si>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</si>
  <si>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</si>
  <si>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</si>
  <si>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</si>
  <si>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</si>
  <si>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</si>
  <si>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</si>
  <si>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</si>
  <si>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</si>
  <si>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</si>
  <si>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</si>
  <si>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</si>
  <si>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</si>
  <si>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</si>
  <si>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</si>
  <si>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</si>
  <si>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</si>
  <si>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</si>
  <si>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</si>
  <si>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</si>
  <si>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</si>
  <si>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</si>
  <si>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</si>
  <si>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</si>
  <si>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</si>
  <si>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</si>
  <si>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</si>
  <si>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</si>
  <si>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</si>
  <si>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</si>
  <si>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</si>
  <si>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</si>
  <si>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</si>
  <si>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</si>
  <si>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</si>
  <si>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</si>
  <si>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</si>
  <si>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</si>
  <si>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</si>
  <si>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</si>
  <si>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</si>
  <si>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</si>
  <si>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</si>
  <si>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</si>
  <si>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</si>
  <si>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</si>
  <si>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</si>
  <si>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</si>
  <si>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</si>
  <si>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</si>
  <si>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</si>
  <si>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</si>
  <si>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</si>
  <si>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</si>
  <si>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</si>
  <si>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</si>
  <si>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</si>
  <si>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</si>
  <si>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</si>
  <si>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</si>
  <si>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</si>
  <si>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</si>
  <si>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</si>
  <si>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</si>
  <si>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</si>
  <si>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</si>
  <si>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</si>
  <si>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</si>
  <si>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</si>
  <si>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</si>
  <si>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</si>
  <si>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</si>
  <si>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</si>
  <si>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</si>
  <si>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</si>
  <si>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</si>
  <si>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</si>
  <si>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</si>
  <si>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</si>
  <si>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</si>
  <si>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</si>
  <si>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</si>
  <si>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</si>
  <si>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</si>
  <si>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</si>
  <si>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</si>
  <si>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</si>
  <si>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</si>
  <si>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</si>
  <si>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</si>
  <si>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</si>
  <si>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</si>
  <si>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</si>
  <si>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</si>
  <si>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</si>
  <si>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</si>
  <si>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</si>
  <si>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</si>
  <si>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</si>
  <si>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</si>
  <si>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</si>
  <si>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</si>
  <si>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</si>
  <si>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</si>
  <si>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</si>
  <si>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</si>
  <si>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</si>
  <si>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</si>
  <si>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</si>
  <si>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</si>
  <si>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</si>
  <si>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</si>
  <si>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</si>
  <si>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</si>
  <si>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</si>
  <si>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</si>
  <si>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</si>
  <si>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</si>
  <si>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</si>
  <si>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</si>
  <si>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</si>
  <si>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</si>
  <si>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</si>
  <si>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</si>
  <si>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</si>
  <si>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</si>
  <si>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</si>
  <si>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</si>
  <si>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</si>
  <si>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</si>
  <si>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</si>
  <si>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</si>
  <si>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</si>
  <si>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</si>
  <si>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</si>
  <si>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</si>
  <si>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</si>
  <si>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</si>
  <si>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</si>
  <si>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</si>
  <si>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</si>
  <si>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</si>
  <si>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</si>
  <si>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</si>
  <si>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</si>
  <si>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</si>
  <si>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</si>
  <si>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</si>
  <si>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</si>
  <si>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</si>
  <si>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</si>
  <si>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</si>
  <si>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</si>
  <si>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</si>
  <si>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</si>
  <si>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</si>
  <si>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</si>
  <si>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</si>
  <si>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</si>
  <si>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</si>
  <si>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</si>
  <si>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</si>
  <si>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</si>
  <si>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</si>
  <si>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</si>
  <si>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</si>
  <si>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</si>
  <si>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</si>
  <si>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</si>
  <si>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</si>
  <si>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</si>
  <si>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</si>
  <si>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</si>
  <si>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</si>
  <si>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</si>
  <si>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</si>
  <si>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</si>
  <si>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</si>
  <si>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</si>
  <si>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</si>
  <si>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</si>
  <si>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</si>
  <si>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</si>
  <si>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</si>
  <si>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</si>
  <si>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</si>
  <si>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</si>
  <si>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</si>
  <si>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</si>
  <si>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</si>
  <si>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</si>
  <si>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</si>
  <si>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</si>
  <si>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</si>
  <si>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</si>
  <si>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</si>
  <si>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</si>
  <si>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</si>
  <si>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</si>
  <si>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</si>
  <si>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</si>
  <si>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</si>
  <si>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</si>
  <si>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</si>
  <si>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</si>
  <si>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</si>
  <si>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</si>
  <si>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</si>
  <si>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</si>
  <si>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</si>
  <si>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</si>
  <si>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</si>
  <si>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</si>
  <si>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</si>
  <si>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</si>
  <si>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</si>
  <si>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</si>
  <si>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</si>
  <si>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</si>
  <si>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</si>
  <si>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</si>
  <si>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</si>
  <si>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</si>
  <si>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</si>
  <si>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</si>
  <si>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</si>
  <si>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</si>
  <si>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</si>
  <si>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</si>
  <si>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</si>
  <si>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</si>
  <si>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</si>
  <si>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</si>
  <si>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</si>
  <si>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</si>
  <si>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</si>
  <si>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</si>
  <si>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</si>
  <si>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</si>
  <si>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</si>
  <si>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</si>
  <si>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</si>
  <si>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</si>
  <si>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</si>
  <si>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</si>
  <si>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</si>
  <si>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</si>
  <si>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</si>
  <si>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</si>
  <si>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</si>
  <si>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</si>
  <si>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</si>
  <si>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</si>
  <si>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</si>
  <si>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</si>
  <si>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</si>
  <si>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</si>
  <si>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</si>
  <si>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</si>
  <si>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</si>
  <si>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</si>
  <si>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</si>
  <si>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</si>
  <si>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</si>
  <si>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</si>
  <si>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</si>
  <si>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</si>
  <si>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</si>
  <si>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</si>
  <si>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</si>
  <si>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</si>
  <si>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</si>
  <si>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</si>
  <si>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</si>
  <si>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</si>
  <si>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</si>
  <si>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</si>
  <si>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</si>
  <si>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</si>
  <si>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</si>
  <si>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</si>
  <si>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</si>
  <si>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</si>
  <si>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</si>
  <si>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</si>
  <si>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</si>
  <si>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</si>
  <si>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</si>
  <si>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</si>
  <si>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</si>
  <si>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</si>
  <si>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</si>
  <si>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</si>
  <si>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</si>
  <si>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</si>
  <si>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</si>
  <si>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</si>
  <si>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</si>
  <si>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</si>
  <si>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</si>
  <si>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</si>
  <si>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</si>
  <si>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</si>
  <si>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</si>
  <si>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</si>
  <si>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</si>
  <si>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</si>
  <si>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</si>
  <si>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</si>
  <si>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</si>
  <si>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</si>
  <si>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</si>
  <si>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</si>
  <si>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</si>
  <si>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</si>
  <si>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</si>
  <si>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</si>
  <si>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</si>
  <si>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</si>
  <si>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</si>
  <si>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</si>
  <si>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</si>
  <si>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</si>
  <si>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</si>
  <si>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</si>
  <si>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</si>
  <si>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</si>
  <si>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</si>
  <si>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</si>
  <si>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</si>
  <si>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</si>
  <si>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</si>
  <si>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</si>
  <si>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</si>
  <si>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</si>
  <si>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</si>
  <si>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</si>
  <si>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</si>
  <si>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</si>
  <si>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</si>
  <si>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</si>
  <si>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</si>
  <si>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</si>
  <si>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</si>
  <si>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</si>
  <si>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</si>
  <si>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</si>
  <si>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</si>
  <si>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</si>
  <si>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</si>
  <si>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</si>
  <si>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</si>
  <si>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</si>
  <si>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</si>
  <si>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</si>
  <si>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</si>
  <si>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</si>
  <si>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</si>
  <si>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</si>
  <si>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</si>
  <si>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</si>
  <si>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</si>
  <si>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</si>
  <si>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</si>
  <si>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</si>
  <si>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</si>
  <si>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</si>
  <si>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</si>
  <si>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</si>
  <si>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</si>
  <si>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</si>
  <si>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</si>
  <si>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</si>
  <si>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</si>
  <si>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</si>
  <si>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</si>
  <si>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</si>
  <si>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</si>
  <si>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</si>
  <si>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</si>
  <si>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</si>
  <si>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</si>
  <si>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</si>
  <si>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</si>
  <si>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</si>
  <si>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</si>
  <si>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</si>
  <si>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</si>
  <si>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</si>
  <si>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</si>
  <si>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</si>
  <si>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</si>
  <si>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</si>
  <si>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</si>
  <si>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</si>
  <si>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</si>
  <si>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</si>
  <si>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</si>
  <si>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</si>
  <si>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</si>
  <si>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</si>
  <si>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</si>
  <si>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</si>
  <si>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</si>
  <si>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</si>
  <si>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</si>
  <si>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</si>
  <si>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</si>
  <si>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</si>
  <si>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</si>
  <si>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</si>
  <si>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</si>
  <si>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</si>
  <si>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</si>
  <si>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</si>
  <si>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</si>
  <si>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</si>
  <si>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</si>
  <si>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</si>
  <si>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</si>
  <si>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</si>
  <si>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</si>
  <si>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</si>
  <si>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</si>
  <si>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</si>
  <si>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</si>
  <si>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</si>
  <si>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</si>
  <si>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</si>
  <si>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</si>
  <si>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</si>
  <si>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</si>
  <si>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</si>
  <si>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</si>
  <si>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</si>
  <si>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</si>
  <si>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</si>
  <si>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</si>
  <si>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</si>
  <si>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</si>
  <si>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</si>
  <si>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</si>
  <si>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</si>
  <si>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</si>
  <si>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</si>
  <si>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</si>
  <si>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</si>
  <si>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</si>
  <si>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</si>
  <si>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</si>
  <si>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</si>
  <si>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</si>
  <si>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</si>
  <si>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</si>
  <si>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</si>
  <si>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</si>
  <si>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</si>
  <si>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</si>
  <si>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</si>
  <si>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</si>
  <si>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</si>
  <si>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</si>
  <si>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</si>
  <si>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</si>
  <si>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</si>
  <si>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</si>
  <si>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</si>
  <si>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</si>
  <si>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</si>
  <si>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</si>
  <si>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</si>
  <si>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</si>
  <si>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</si>
  <si>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</si>
  <si>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</si>
  <si>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</si>
  <si>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</si>
  <si>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</si>
  <si>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</si>
  <si>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</si>
  <si>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</si>
  <si>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</si>
  <si>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</si>
  <si>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</si>
  <si>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</si>
  <si>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</si>
  <si>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</si>
  <si>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</si>
  <si>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</si>
  <si>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</si>
  <si>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</si>
  <si>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</si>
  <si>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</si>
  <si>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</si>
  <si>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</si>
  <si>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</si>
  <si>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</si>
  <si>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</si>
  <si>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</si>
  <si>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</si>
  <si>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</si>
  <si>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</si>
  <si>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</si>
  <si>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</si>
  <si>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</si>
  <si>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</si>
  <si>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</si>
  <si>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</si>
  <si>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</si>
  <si>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</si>
  <si>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</si>
  <si>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</si>
  <si>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</si>
  <si>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</si>
  <si>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</si>
  <si>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</si>
  <si>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</si>
  <si>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</si>
  <si>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</si>
  <si>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</si>
  <si>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</si>
  <si>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</si>
  <si>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</si>
  <si>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</si>
  <si>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</si>
  <si>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</si>
  <si>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</si>
  <si>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</si>
  <si>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</si>
  <si>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</si>
  <si>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</si>
  <si>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</si>
  <si>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</si>
  <si>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</si>
  <si>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</si>
  <si>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</si>
  <si>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</si>
  <si>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</si>
  <si>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</si>
  <si>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</si>
  <si>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</si>
  <si>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</si>
  <si>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</si>
  <si>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</si>
  <si>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</si>
  <si>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</si>
  <si>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</si>
  <si>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</si>
  <si>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</si>
  <si>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</si>
  <si>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</si>
  <si>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</si>
  <si>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</si>
  <si>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</si>
  <si>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</si>
  <si>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</si>
  <si>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</si>
  <si>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</si>
  <si>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</si>
  <si>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</si>
  <si>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</si>
  <si>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</si>
  <si>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</si>
  <si>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</si>
  <si>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</si>
  <si>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</si>
  <si>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</si>
  <si>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</si>
  <si>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</si>
  <si>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</si>
  <si>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</si>
  <si>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</si>
  <si>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</si>
  <si>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</si>
  <si>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</si>
  <si>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</si>
  <si>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</si>
  <si>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</si>
  <si>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</si>
  <si>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</si>
  <si>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</si>
  <si>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</si>
  <si>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</si>
  <si>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</si>
  <si>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</si>
  <si>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</si>
  <si>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</si>
  <si>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</si>
  <si>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</si>
  <si>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</si>
  <si>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</si>
  <si>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</si>
  <si>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</si>
  <si>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</si>
  <si>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</si>
  <si>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</si>
  <si>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</si>
  <si>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</si>
  <si>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</si>
  <si>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</si>
  <si>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</si>
  <si>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</si>
  <si>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</si>
  <si>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</si>
  <si>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</si>
  <si>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</si>
  <si>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</si>
  <si>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</si>
  <si>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</si>
  <si>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</si>
  <si>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</si>
  <si>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</si>
  <si>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</si>
  <si>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</si>
  <si>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</si>
  <si>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</si>
  <si>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</si>
  <si>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</si>
  <si>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</si>
  <si>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</si>
  <si>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</si>
  <si>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</si>
  <si>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</si>
  <si>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</si>
  <si>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</si>
  <si>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</si>
  <si>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</si>
  <si>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</si>
  <si>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</si>
  <si>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</si>
  <si>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</si>
  <si>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</si>
  <si>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</si>
  <si>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</si>
  <si>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</si>
  <si>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</si>
  <si>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</si>
  <si>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</si>
  <si>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</si>
  <si>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</si>
  <si>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</si>
  <si>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</si>
  <si>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</si>
  <si>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</si>
  <si>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</si>
  <si>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</si>
  <si>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</si>
  <si>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</si>
  <si>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</si>
  <si>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</si>
  <si>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</si>
  <si>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</si>
  <si>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</si>
  <si>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</si>
  <si>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</si>
  <si>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</si>
  <si>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</si>
  <si>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</si>
  <si>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</si>
  <si>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</si>
  <si>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</si>
  <si>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</si>
  <si>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</si>
  <si>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</si>
  <si>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</si>
  <si>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</si>
  <si>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</si>
  <si>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</si>
  <si>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</si>
  <si>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</si>
  <si>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</si>
  <si>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</si>
  <si>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</si>
  <si>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</si>
  <si>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</si>
  <si>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</si>
  <si>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</si>
  <si>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</si>
  <si>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</si>
  <si>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</si>
  <si>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</si>
  <si>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</si>
  <si>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</si>
  <si>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</si>
  <si>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</si>
  <si>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</si>
  <si>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</si>
  <si>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</si>
  <si>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</si>
  <si>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</si>
  <si>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</si>
  <si>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</si>
  <si>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</si>
  <si>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</si>
  <si>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</si>
  <si>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</si>
  <si>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</si>
  <si>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</si>
  <si>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</si>
  <si>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</si>
  <si>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</si>
  <si>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</si>
  <si>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</si>
  <si>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</si>
  <si>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</si>
  <si>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</si>
  <si>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</si>
  <si>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</si>
  <si>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</si>
  <si>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</si>
  <si>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</si>
  <si>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</si>
  <si>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</si>
  <si>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</si>
  <si>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</si>
  <si>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</si>
  <si>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</si>
  <si>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</si>
  <si>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</si>
  <si>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</si>
  <si>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</si>
  <si>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</si>
  <si>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</si>
  <si>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</si>
  <si>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</si>
  <si>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</si>
  <si>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</si>
  <si>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</si>
  <si>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</si>
  <si>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</si>
  <si>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</si>
  <si>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</si>
  <si>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</si>
  <si>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</si>
  <si>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</si>
  <si>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</si>
  <si>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</si>
  <si>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</si>
  <si>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</si>
  <si>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</si>
  <si>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</si>
  <si>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</si>
  <si>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</si>
  <si>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</si>
  <si>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</si>
  <si>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</si>
  <si>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</si>
  <si>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</si>
  <si>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</si>
  <si>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</si>
  <si>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</si>
  <si>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</si>
  <si>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</si>
  <si>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</si>
  <si>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</si>
  <si>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</si>
  <si>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</si>
  <si>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</si>
  <si>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</si>
  <si>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</si>
  <si>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</si>
  <si>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</si>
  <si>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</si>
  <si>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</si>
  <si>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</si>
  <si>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</si>
  <si>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</si>
  <si>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</si>
  <si>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</si>
  <si>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</si>
  <si>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</si>
  <si>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</si>
  <si>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</si>
  <si>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</si>
  <si>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</si>
  <si>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</si>
  <si>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</si>
  <si>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</si>
  <si>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</si>
  <si>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</si>
  <si>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</si>
  <si>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</si>
  <si>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</si>
  <si>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</si>
  <si>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</si>
  <si>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</si>
  <si>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</si>
  <si>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</si>
  <si>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</si>
  <si>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</si>
  <si>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</si>
  <si>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</si>
  <si>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</si>
  <si>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</si>
  <si>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</si>
  <si>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</si>
  <si>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</si>
  <si>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</si>
  <si>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</si>
  <si>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</si>
  <si>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</si>
  <si>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</si>
  <si>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</si>
  <si>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</si>
  <si>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</si>
  <si>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</si>
  <si>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</si>
  <si>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</si>
  <si>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</si>
  <si>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</si>
  <si>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</si>
  <si>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</si>
  <si>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</si>
  <si>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</si>
  <si>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</si>
  <si>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</si>
  <si>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</si>
  <si>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</si>
  <si>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</si>
  <si>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</si>
  <si>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</si>
  <si>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</si>
  <si>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</si>
  <si>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</si>
  <si>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</si>
  <si>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</si>
  <si>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</si>
  <si>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</si>
  <si>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</si>
  <si>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</si>
  <si>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</si>
  <si>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</si>
  <si>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</si>
  <si>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</si>
  <si>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</si>
  <si>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</si>
  <si>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</si>
  <si>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</si>
  <si>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</si>
  <si>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</si>
  <si>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</si>
  <si>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</si>
  <si>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</si>
  <si>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</si>
  <si>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</si>
  <si>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</si>
  <si>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</si>
  <si>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</si>
  <si>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</si>
  <si>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</si>
  <si>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</si>
  <si>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</si>
  <si>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</si>
  <si>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</si>
  <si>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</si>
  <si>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</si>
  <si>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</si>
  <si>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</si>
  <si>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</si>
  <si>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</si>
  <si>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</si>
  <si>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</si>
  <si>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</si>
  <si>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</si>
  <si>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</si>
  <si>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</si>
  <si>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</si>
  <si>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</si>
  <si>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</si>
  <si>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</si>
  <si>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</si>
  <si>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</si>
  <si>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</si>
  <si>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</si>
  <si>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</si>
  <si>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</si>
  <si>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</si>
  <si>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</si>
  <si>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</si>
  <si>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</si>
  <si>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</si>
  <si>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</si>
  <si>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</si>
  <si>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</si>
  <si>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</si>
  <si>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</si>
  <si>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</si>
  <si>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</si>
  <si>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</si>
  <si>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</si>
  <si>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</si>
  <si>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</si>
  <si>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</si>
  <si>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</si>
  <si>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</si>
  <si>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</si>
  <si>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</si>
  <si>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</si>
  <si>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</si>
  <si>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</si>
  <si>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</si>
  <si>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</si>
  <si>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</si>
  <si>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</si>
  <si>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</si>
  <si>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</si>
  <si>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</si>
  <si>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</si>
  <si>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</si>
  <si>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</si>
  <si>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</si>
  <si>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</si>
  <si>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</si>
  <si>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</si>
  <si>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</si>
  <si>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</si>
  <si>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</si>
  <si>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</si>
  <si>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</si>
  <si>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</si>
  <si>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</si>
  <si>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</si>
  <si>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</si>
  <si>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</si>
  <si>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</si>
  <si>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</si>
  <si>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</si>
  <si>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</si>
  <si>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</si>
  <si>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</si>
  <si>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</si>
  <si>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</si>
  <si>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</si>
  <si>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</si>
  <si>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</si>
  <si>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</si>
  <si>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</si>
  <si>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</si>
  <si>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</si>
  <si>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</si>
  <si>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</si>
  <si>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</si>
  <si>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</si>
  <si>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</si>
  <si>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</si>
  <si>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</si>
  <si>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</si>
  <si>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</si>
  <si>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</si>
  <si>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</si>
  <si>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</si>
  <si>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</si>
  <si>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</si>
  <si>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</si>
  <si>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</si>
  <si>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</si>
  <si>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</si>
  <si>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</si>
  <si>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</si>
  <si>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</si>
  <si>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</si>
  <si>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</si>
  <si>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</si>
  <si>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</si>
  <si>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</si>
  <si>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</si>
  <si>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</si>
  <si>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</si>
  <si>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</si>
  <si>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</si>
  <si>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</si>
  <si>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</si>
  <si>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</si>
  <si>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</si>
  <si>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</si>
  <si>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</si>
  <si>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</si>
  <si>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</si>
  <si>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</si>
  <si>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</si>
  <si>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</si>
  <si>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</si>
  <si>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</si>
  <si>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</si>
  <si>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</si>
  <si>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</si>
  <si>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</si>
  <si>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</si>
  <si>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</si>
  <si>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</si>
  <si>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</si>
  <si>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</si>
  <si>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</si>
  <si>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</si>
  <si>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</si>
  <si>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</si>
  <si>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</si>
  <si>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</si>
  <si>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</si>
  <si>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</si>
  <si>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</si>
  <si>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</si>
  <si>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</si>
  <si>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</si>
  <si>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</si>
  <si>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</si>
  <si>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</si>
  <si>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</si>
  <si>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</si>
  <si>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</si>
  <si>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</si>
  <si>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</si>
  <si>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</si>
  <si>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</si>
  <si>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</si>
  <si>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</si>
  <si>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</si>
  <si>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</si>
  <si>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</si>
  <si>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</si>
  <si>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</si>
  <si>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</si>
  <si>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</si>
  <si>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</si>
  <si>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</si>
  <si>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</si>
  <si>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</si>
  <si>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</si>
  <si>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</si>
  <si>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</si>
  <si>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</si>
  <si>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</si>
  <si>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</si>
  <si>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</si>
  <si>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</si>
  <si>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</si>
  <si>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</si>
  <si>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</si>
  <si>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</si>
  <si>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</si>
  <si>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</si>
  <si>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</si>
  <si>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</si>
  <si>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</si>
  <si>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</si>
  <si>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</si>
  <si>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</si>
  <si>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</si>
  <si>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</si>
  <si>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</si>
  <si>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</si>
  <si>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</si>
  <si>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</si>
  <si>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</si>
  <si>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</si>
  <si>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</si>
  <si>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</si>
  <si>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</si>
  <si>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</si>
  <si>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</si>
  <si>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</si>
  <si>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</si>
  <si>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</si>
  <si>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</si>
  <si>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</si>
  <si>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</si>
  <si>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</si>
  <si>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</si>
  <si>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</si>
  <si>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</si>
  <si>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</si>
  <si>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</si>
  <si>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</si>
  <si>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</si>
  <si>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</si>
  <si>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</si>
  <si>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</si>
  <si>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</si>
  <si>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</si>
  <si>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</si>
  <si>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</si>
  <si>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</si>
  <si>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</si>
  <si>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</si>
  <si>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</si>
  <si>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</si>
  <si>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</si>
  <si>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</si>
  <si>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</si>
  <si>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</si>
  <si>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</si>
  <si>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</si>
  <si>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</si>
  <si>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</si>
  <si>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</si>
  <si>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</si>
  <si>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</si>
  <si>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</si>
  <si>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</si>
  <si>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</si>
  <si>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</si>
  <si>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</si>
  <si>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</si>
  <si>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</si>
  <si>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</si>
  <si>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</si>
  <si>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</si>
  <si>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</si>
  <si>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</si>
  <si>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</si>
  <si>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</si>
  <si>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</si>
  <si>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</si>
  <si>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</si>
  <si>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</si>
  <si>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</si>
  <si>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</si>
  <si>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</si>
  <si>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</si>
  <si>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</si>
  <si>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</si>
  <si>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</si>
  <si>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</si>
  <si>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</si>
  <si>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</si>
  <si>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</si>
  <si>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</si>
  <si>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</si>
  <si>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</si>
  <si>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</si>
  <si>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</si>
  <si>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</si>
  <si>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</si>
  <si>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</si>
  <si>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</si>
  <si>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</si>
  <si>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</si>
  <si>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</si>
  <si>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</si>
  <si>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</si>
  <si>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</si>
  <si>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</si>
  <si>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</si>
  <si>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</si>
  <si>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</si>
  <si>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</si>
  <si>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</si>
  <si>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</si>
  <si>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</si>
  <si>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</si>
  <si>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</si>
  <si>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</si>
  <si>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</si>
  <si>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</si>
  <si>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</si>
  <si>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</si>
  <si>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</si>
  <si>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</si>
  <si>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</si>
  <si>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</si>
  <si>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</si>
  <si>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</si>
  <si>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</si>
  <si>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</si>
  <si>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</si>
  <si>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</si>
  <si>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</si>
  <si>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</si>
  <si>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</si>
  <si>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</si>
  <si>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</si>
  <si>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</si>
  <si>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</si>
  <si>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</si>
  <si>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</si>
  <si>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</si>
  <si>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</si>
  <si>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</si>
  <si>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</si>
  <si>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</si>
  <si>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</si>
  <si>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</si>
  <si>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</si>
  <si>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</si>
  <si>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</si>
  <si>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</si>
  <si>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</si>
  <si>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</si>
  <si>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</si>
  <si>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</si>
  <si>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</si>
  <si>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</si>
  <si>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</si>
  <si>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</si>
  <si>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</si>
  <si>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</si>
  <si>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</si>
  <si>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</si>
  <si>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</si>
  <si>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</si>
  <si>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</si>
  <si>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</si>
  <si>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</si>
  <si>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</si>
  <si>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</si>
  <si>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</si>
  <si>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</si>
  <si>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</si>
  <si>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</si>
  <si>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</si>
  <si>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</si>
  <si>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</si>
  <si>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</si>
  <si>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</si>
  <si>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</si>
  <si>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</si>
  <si>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</si>
  <si>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</si>
  <si>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</si>
  <si>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</si>
  <si>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</si>
  <si>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</si>
  <si>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</si>
  <si>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</si>
  <si>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</si>
  <si>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</si>
  <si>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</si>
  <si>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</si>
  <si>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</si>
  <si>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</si>
  <si>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</si>
  <si>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</si>
  <si>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</si>
  <si>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</si>
  <si>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</si>
  <si>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</si>
  <si>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</si>
  <si>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</si>
  <si>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</si>
  <si>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</si>
  <si>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</si>
  <si>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</si>
  <si>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</si>
  <si>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</si>
  <si>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</si>
  <si>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</si>
  <si>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</si>
  <si>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</si>
  <si>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</si>
  <si>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</si>
  <si>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</si>
  <si>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</si>
  <si>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</si>
  <si>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</si>
  <si>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</si>
  <si>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</si>
  <si>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</si>
  <si>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</si>
  <si>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</si>
  <si>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</si>
  <si>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</si>
  <si>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</si>
  <si>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</si>
  <si>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</si>
  <si>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</si>
  <si>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</si>
  <si>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</si>
  <si>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</si>
  <si>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</si>
  <si>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</si>
  <si>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</si>
  <si>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</si>
  <si>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</si>
  <si>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</si>
  <si>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</si>
  <si>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</si>
  <si>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</si>
  <si>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</si>
  <si>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</si>
  <si>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</si>
  <si>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</si>
  <si>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</si>
  <si>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</si>
  <si>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</si>
  <si>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</si>
  <si>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</si>
  <si>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</si>
  <si>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</si>
  <si>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</si>
  <si>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</si>
  <si>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</si>
  <si>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</si>
  <si>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</si>
  <si>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</si>
  <si>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</si>
  <si>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</si>
  <si>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</si>
  <si>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</si>
  <si>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</si>
  <si>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</si>
  <si>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</si>
  <si>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</si>
  <si>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</si>
  <si>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</si>
  <si>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</si>
  <si>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</si>
  <si>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</si>
  <si>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</si>
  <si>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</si>
  <si>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</si>
  <si>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</si>
  <si>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</si>
  <si>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</si>
  <si>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</si>
  <si>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</si>
  <si>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</si>
  <si>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</si>
  <si>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</si>
  <si>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</si>
  <si>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</si>
  <si>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</si>
  <si>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</si>
  <si>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</si>
  <si>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</si>
  <si>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</si>
  <si>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</si>
  <si>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</si>
  <si>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</si>
  <si>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</si>
  <si>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</si>
  <si>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</si>
  <si>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</si>
  <si>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</si>
  <si>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</si>
  <si>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</si>
  <si>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</si>
  <si>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</si>
  <si>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</si>
  <si>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</si>
  <si>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</si>
  <si>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</si>
  <si>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</si>
  <si>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</si>
  <si>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</si>
  <si>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</si>
  <si>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</si>
  <si>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</si>
  <si>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</si>
  <si>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</si>
  <si>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</si>
  <si>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</si>
  <si>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</si>
  <si>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</si>
  <si>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</si>
  <si>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</si>
  <si>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</si>
  <si>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</si>
  <si>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</si>
  <si>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</si>
  <si>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</si>
  <si>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</si>
  <si>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</si>
  <si>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</si>
  <si>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</si>
  <si>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</si>
  <si>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</si>
  <si>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</si>
  <si>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</si>
  <si>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</si>
  <si>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</si>
  <si>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</si>
  <si>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</si>
  <si>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</si>
  <si>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</si>
  <si>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</si>
  <si>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</si>
  <si>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</si>
  <si>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</si>
  <si>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</si>
  <si>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</si>
  <si>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</si>
  <si>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</si>
  <si>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</si>
  <si>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</si>
  <si>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</si>
  <si>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</si>
  <si>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</si>
  <si>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</si>
  <si>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</si>
  <si>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</si>
  <si>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</si>
  <si>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</si>
  <si>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</si>
  <si>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</si>
  <si>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</si>
  <si>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</si>
  <si>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</si>
  <si>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</si>
  <si>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</si>
  <si>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</si>
  <si>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</si>
  <si>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</si>
  <si>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</si>
  <si>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</si>
  <si>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</si>
  <si>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</si>
  <si>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</si>
  <si>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</si>
  <si>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</si>
  <si>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</si>
  <si>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</si>
  <si>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</si>
  <si>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</si>
  <si>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</si>
  <si>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</si>
  <si>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</si>
  <si>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</si>
  <si>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</si>
  <si>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</si>
  <si>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</si>
  <si>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</si>
  <si>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</si>
  <si>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</si>
  <si>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</si>
  <si>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</si>
  <si>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</si>
  <si>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</si>
  <si>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</si>
  <si>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</si>
  <si>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</si>
  <si>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</si>
  <si>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</si>
  <si>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</si>
  <si>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</si>
  <si>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</si>
  <si>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</si>
  <si>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</si>
  <si>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</si>
  <si>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</si>
  <si>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</si>
  <si>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</si>
  <si>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</si>
  <si>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</si>
  <si>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</si>
  <si>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</si>
  <si>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</si>
  <si>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</si>
  <si>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</si>
  <si>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</si>
  <si>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</si>
  <si>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</si>
  <si>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</si>
  <si>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</si>
  <si>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</si>
  <si>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</si>
  <si>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</si>
  <si>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</si>
  <si>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</si>
  <si>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</si>
  <si>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</si>
  <si>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</si>
  <si>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</si>
  <si>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</si>
  <si>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</si>
  <si>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</si>
  <si>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</si>
  <si>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</si>
  <si>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</si>
  <si>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</si>
  <si>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</si>
  <si>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</si>
  <si>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</si>
  <si>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</si>
  <si>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</si>
  <si>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</si>
  <si>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</si>
  <si>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</si>
  <si>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</si>
  <si>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</si>
  <si>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</si>
  <si>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</si>
  <si>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</si>
  <si>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</si>
  <si>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</si>
  <si>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</si>
  <si>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</si>
  <si>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</si>
  <si>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</si>
  <si>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</si>
  <si>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</si>
  <si>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</si>
  <si>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</si>
  <si>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</si>
  <si>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</si>
  <si>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</si>
  <si>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</si>
  <si>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</si>
  <si>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</si>
  <si>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</si>
  <si>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</si>
  <si>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</si>
  <si>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</si>
  <si>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</si>
  <si>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</si>
  <si>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</si>
  <si>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</si>
  <si>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</si>
  <si>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</si>
  <si>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</si>
  <si>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</si>
  <si>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</si>
  <si>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</si>
  <si>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</si>
  <si>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</si>
  <si>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</si>
  <si>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</si>
  <si>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</si>
  <si>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</si>
  <si>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</si>
  <si>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</si>
  <si>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</si>
  <si>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</si>
  <si>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</si>
  <si>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</si>
  <si>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</si>
  <si>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</si>
  <si>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</si>
  <si>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</si>
  <si>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</si>
  <si>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</si>
  <si>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</si>
  <si>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</si>
  <si>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</si>
  <si>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</si>
  <si>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</si>
  <si>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</si>
  <si>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</si>
  <si>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</si>
  <si>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</si>
  <si>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</si>
  <si>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</si>
  <si>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</si>
  <si>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</si>
  <si>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</si>
  <si>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</si>
  <si>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</si>
  <si>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</si>
  <si>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</si>
  <si>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</si>
  <si>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</si>
  <si>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</si>
  <si>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</si>
  <si>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</si>
  <si>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</si>
  <si>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</si>
  <si>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</si>
  <si>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</si>
  <si>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</si>
  <si>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</si>
  <si>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</si>
  <si>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</si>
  <si>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</si>
  <si>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</si>
  <si>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</si>
  <si>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</si>
  <si>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</si>
  <si>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</si>
  <si>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</si>
  <si>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</si>
  <si>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</si>
  <si>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</si>
  <si>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</si>
  <si>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</si>
  <si>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</si>
  <si>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</si>
  <si>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</si>
  <si>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</si>
  <si>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</si>
  <si>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</si>
  <si>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</si>
  <si>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</si>
  <si>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</si>
  <si>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</si>
  <si>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</si>
  <si>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</si>
  <si>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</si>
  <si>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</si>
  <si>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</si>
  <si>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</si>
  <si>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</si>
  <si>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</si>
  <si>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</si>
  <si>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</si>
  <si>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</si>
  <si>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</si>
  <si>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</si>
  <si>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</si>
  <si>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</si>
  <si>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</si>
  <si>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</si>
  <si>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</si>
  <si>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</si>
  <si>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</si>
  <si>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</si>
  <si>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</si>
  <si>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</si>
  <si>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</si>
  <si>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</si>
  <si>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</si>
  <si>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</si>
  <si>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</si>
  <si>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</si>
  <si>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</si>
  <si>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</si>
  <si>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</si>
  <si>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</si>
  <si>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</si>
  <si>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</si>
  <si>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</si>
  <si>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</si>
  <si>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</si>
  <si>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</si>
  <si>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</si>
  <si>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</si>
  <si>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</si>
  <si>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</si>
  <si>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</si>
  <si>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</si>
  <si>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</si>
  <si>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</si>
  <si>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</si>
  <si>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</si>
  <si>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</si>
  <si>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</si>
  <si>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</si>
  <si>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</si>
  <si>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</si>
  <si>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</si>
  <si>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</si>
  <si>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</si>
  <si>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</si>
  <si>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</si>
  <si>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</si>
  <si>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</si>
  <si>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</si>
  <si>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</si>
  <si>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</si>
  <si>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</si>
  <si>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</si>
  <si>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</si>
  <si>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</si>
  <si>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</si>
  <si>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</si>
  <si>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</si>
  <si>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</si>
  <si>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</si>
  <si>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</si>
  <si>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</si>
  <si>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</si>
  <si>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</si>
  <si>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</si>
  <si>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</si>
  <si>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</si>
  <si>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</si>
  <si>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</si>
  <si>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</si>
  <si>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</si>
  <si>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</si>
  <si>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</si>
  <si>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</si>
  <si>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</si>
  <si>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</si>
  <si>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</si>
  <si>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</si>
  <si>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</si>
  <si>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</si>
  <si>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</si>
  <si>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</si>
  <si>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</si>
  <si>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</si>
  <si>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</si>
  <si>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</si>
  <si>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</si>
  <si>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</si>
  <si>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</si>
  <si>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</si>
  <si>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</si>
  <si>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</si>
  <si>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</si>
  <si>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</si>
  <si>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</si>
  <si>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</si>
  <si>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</si>
  <si>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</si>
  <si>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</si>
  <si>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</si>
  <si>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</si>
  <si>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</si>
  <si>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</si>
  <si>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</si>
  <si>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</si>
  <si>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</si>
  <si>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</si>
  <si>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</si>
  <si>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</si>
  <si>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</si>
  <si>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</si>
  <si>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</si>
  <si>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</si>
  <si>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</si>
  <si>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</si>
  <si>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</si>
  <si>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</si>
  <si>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</si>
  <si>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</si>
  <si>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</si>
  <si>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</si>
  <si>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</si>
  <si>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</si>
  <si>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</si>
  <si>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</si>
  <si>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</si>
  <si>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</si>
  <si>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</si>
  <si>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</si>
  <si>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</si>
  <si>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</si>
  <si>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</si>
  <si>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</si>
  <si>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</si>
  <si>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</si>
  <si>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</si>
  <si>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</si>
  <si>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</si>
  <si>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</si>
  <si>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</si>
  <si>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</si>
  <si>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</si>
  <si>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</si>
  <si>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</si>
  <si>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</si>
  <si>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</si>
  <si>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</si>
  <si>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</si>
  <si>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</si>
  <si>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</si>
  <si>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</si>
  <si>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</si>
  <si>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</si>
  <si>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</si>
  <si>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</si>
  <si>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</si>
  <si>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</si>
  <si>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</si>
  <si>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</si>
  <si>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</si>
  <si>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</si>
  <si>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</si>
  <si>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</si>
  <si>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</si>
  <si>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</si>
  <si>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</si>
  <si>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</si>
  <si>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</si>
  <si>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</si>
  <si>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</si>
  <si>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</si>
  <si>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</si>
  <si>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</si>
  <si>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</si>
  <si>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</si>
  <si>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</si>
  <si>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</si>
  <si>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</si>
  <si>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</si>
  <si>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</si>
  <si>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</si>
  <si>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</si>
  <si>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</si>
  <si>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</si>
  <si>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</si>
  <si>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</si>
  <si>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</si>
  <si>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</si>
  <si>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</si>
  <si>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</si>
  <si>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</si>
  <si>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</si>
  <si>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</si>
  <si>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</si>
  <si>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</si>
  <si>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</si>
  <si>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</si>
  <si>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</si>
  <si>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</si>
  <si>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</si>
  <si>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</si>
  <si>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</si>
  <si>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</si>
  <si>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</si>
  <si>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</si>
  <si>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</si>
  <si>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</si>
  <si>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</si>
  <si>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</si>
  <si>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</si>
  <si>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</si>
  <si>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</si>
  <si>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</si>
  <si>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</si>
  <si>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</si>
  <si>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</si>
  <si>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</si>
  <si>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</si>
  <si>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</si>
  <si>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</si>
  <si>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</si>
  <si>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</si>
  <si>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</si>
  <si>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</si>
  <si>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</si>
  <si>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</si>
  <si>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</si>
  <si>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</si>
  <si>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</si>
  <si>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</si>
  <si>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</si>
  <si>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</si>
  <si>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</si>
  <si>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</si>
  <si>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</si>
  <si>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</si>
  <si>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</si>
  <si>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</si>
  <si>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</si>
  <si>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</si>
  <si>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</si>
  <si>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</si>
  <si>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</si>
  <si>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</si>
  <si>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</si>
  <si>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</si>
  <si>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</si>
  <si>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</si>
  <si>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</si>
  <si>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</si>
  <si>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</si>
  <si>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</si>
  <si>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</si>
  <si>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</si>
  <si>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</si>
  <si>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</si>
  <si>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</si>
  <si>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</si>
  <si>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</si>
  <si>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</si>
  <si>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</si>
  <si>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</si>
  <si>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</si>
  <si>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</si>
  <si>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</si>
  <si>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</si>
  <si>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</si>
  <si>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</si>
  <si>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</si>
  <si>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</si>
  <si>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</si>
  <si>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</si>
  <si>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</si>
  <si>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</si>
  <si>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</si>
  <si>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</si>
  <si>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</si>
  <si>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</si>
  <si>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</si>
  <si>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</si>
  <si>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</si>
  <si>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</si>
  <si>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</si>
  <si>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</si>
  <si>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</si>
  <si>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</si>
  <si>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</si>
  <si>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</si>
  <si>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</si>
  <si>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</si>
  <si>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</si>
  <si>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</si>
  <si>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</si>
  <si>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</si>
  <si>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</si>
  <si>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</si>
  <si>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</si>
  <si>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</si>
  <si>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</si>
  <si>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</si>
  <si>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</si>
  <si>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</si>
  <si>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</si>
  <si>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</si>
  <si>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</si>
  <si>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</si>
  <si>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</si>
  <si>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</si>
  <si>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</si>
  <si>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</si>
  <si>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</si>
  <si>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</si>
  <si>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</si>
  <si>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</si>
  <si>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</si>
  <si>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</si>
  <si>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</si>
  <si>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</si>
  <si>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</si>
  <si>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</si>
  <si>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</si>
  <si>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</si>
  <si>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</si>
  <si>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</si>
  <si>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</si>
  <si>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</si>
  <si>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</si>
  <si>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</si>
  <si>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</si>
  <si>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</si>
  <si>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</si>
  <si>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</si>
  <si>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</si>
  <si>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</si>
  <si>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</si>
  <si>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</si>
  <si>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</si>
  <si>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</si>
  <si>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</si>
  <si>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</si>
  <si>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</si>
  <si>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</si>
  <si>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</si>
  <si>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</si>
  <si>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</si>
  <si>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</si>
  <si>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</si>
  <si>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</si>
  <si>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</si>
  <si>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</si>
  <si>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</si>
  <si>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</si>
  <si>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</si>
  <si>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</si>
  <si>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</si>
  <si>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</si>
  <si>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</si>
  <si>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</si>
  <si>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</si>
  <si>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</si>
  <si>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</si>
  <si>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</si>
  <si>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</si>
  <si>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</si>
  <si>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</si>
  <si>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</si>
  <si>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</si>
  <si>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</si>
  <si>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</si>
  <si>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</si>
  <si>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</si>
  <si>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</si>
  <si>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</si>
  <si>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</si>
  <si>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</si>
  <si>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</si>
  <si>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</si>
  <si>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</si>
  <si>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</si>
  <si>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</si>
  <si>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</si>
  <si>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</si>
  <si>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</si>
  <si>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</si>
  <si>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</si>
  <si>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</si>
  <si>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</si>
  <si>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</si>
  <si>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</si>
  <si>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</si>
  <si>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</si>
  <si>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</si>
  <si>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</si>
  <si>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</si>
  <si>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</si>
  <si>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</si>
  <si>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</si>
  <si>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</si>
  <si>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</si>
  <si>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</si>
  <si>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</si>
  <si>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</si>
  <si>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</si>
  <si>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</si>
  <si>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</si>
  <si>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</si>
  <si>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</si>
  <si>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</si>
  <si>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</si>
  <si>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</si>
  <si>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</si>
  <si>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</si>
  <si>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</si>
  <si>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</si>
  <si>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</si>
  <si>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</si>
  <si>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</si>
  <si>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</si>
  <si>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</si>
  <si>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</si>
  <si>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</si>
  <si>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</si>
  <si>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</si>
  <si>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</si>
  <si>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</si>
  <si>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</si>
  <si>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</si>
  <si>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</si>
  <si>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</si>
  <si>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</si>
  <si>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</si>
  <si>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</si>
  <si>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</si>
  <si>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</si>
  <si>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</si>
  <si>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</si>
  <si>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</si>
  <si>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</si>
  <si>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</si>
  <si>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</si>
  <si>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</si>
  <si>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</si>
  <si>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</si>
  <si>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</si>
  <si>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</si>
  <si>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</si>
  <si>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</si>
  <si>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</si>
  <si>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</si>
  <si>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</si>
  <si>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</si>
  <si>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</si>
  <si>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</si>
  <si>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</si>
  <si>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</si>
  <si>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</si>
  <si>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</si>
  <si>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</si>
  <si>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</si>
  <si>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</si>
  <si>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</si>
  <si>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</si>
  <si>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</si>
  <si>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</si>
  <si>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</si>
  <si>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</si>
  <si>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</si>
  <si>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</si>
  <si>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</si>
  <si>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</si>
  <si>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</si>
  <si>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</si>
  <si>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</si>
  <si>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</si>
  <si>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</si>
  <si>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</si>
  <si>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</si>
  <si>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</si>
  <si>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</si>
  <si>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</si>
  <si>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</si>
  <si>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</si>
  <si>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</si>
  <si>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</si>
  <si>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</si>
  <si>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</si>
  <si>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</si>
  <si>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</si>
  <si>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</si>
  <si>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</si>
  <si>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</si>
  <si>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</si>
  <si>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</si>
  <si>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</si>
  <si>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</si>
  <si>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</si>
  <si>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</si>
  <si>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</si>
  <si>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</si>
  <si>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</si>
  <si>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</si>
  <si>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</si>
  <si>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</si>
  <si>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</si>
  <si>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</si>
  <si>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</si>
  <si>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</si>
  <si>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</si>
  <si>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</si>
  <si>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</si>
  <si>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</si>
  <si>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</si>
  <si>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</si>
  <si>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</si>
  <si>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</si>
  <si>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</si>
  <si>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</si>
  <si>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</si>
  <si>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</si>
  <si>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</si>
  <si>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</si>
  <si>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</si>
  <si>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</si>
  <si>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</si>
  <si>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</si>
  <si>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</si>
  <si>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</si>
  <si>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</si>
  <si>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</si>
  <si>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</si>
  <si>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</si>
  <si>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</si>
  <si>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</si>
  <si>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</si>
  <si>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</si>
  <si>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</si>
  <si>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</si>
  <si>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</si>
  <si>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</si>
  <si>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</si>
  <si>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</si>
  <si>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</si>
  <si>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</si>
  <si>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</si>
  <si>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</si>
  <si>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</si>
  <si>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</si>
  <si>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</si>
  <si>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</si>
  <si>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</si>
  <si>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</si>
  <si>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</si>
  <si>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</si>
  <si>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</si>
  <si>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</si>
  <si>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</si>
  <si>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</si>
  <si>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</si>
  <si>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</si>
  <si>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</si>
  <si>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</si>
  <si>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</si>
  <si>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</si>
  <si>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</si>
  <si>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</si>
  <si>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</si>
  <si>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</si>
  <si>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</si>
  <si>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</si>
  <si>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</si>
  <si>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</si>
  <si>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</si>
  <si>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</si>
  <si>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</si>
  <si>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</si>
  <si>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</si>
  <si>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</si>
  <si>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</si>
  <si>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</si>
  <si>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</si>
  <si>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</si>
  <si>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</si>
  <si>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</si>
  <si>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</si>
  <si>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</si>
  <si>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</si>
  <si>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</si>
  <si>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</si>
  <si>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</si>
  <si>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</si>
  <si>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</si>
  <si>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</si>
  <si>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</si>
  <si>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</si>
  <si>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</si>
  <si>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</si>
  <si>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</si>
  <si>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</si>
  <si>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</si>
  <si>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</si>
  <si>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</si>
  <si>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</si>
  <si>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</si>
  <si>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</si>
  <si>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</si>
  <si>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</si>
  <si>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</si>
  <si>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</si>
  <si>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</si>
  <si>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</si>
  <si>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</si>
  <si>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</si>
  <si>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</si>
  <si>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</si>
  <si>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</si>
  <si>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</si>
  <si>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</si>
  <si>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</si>
  <si>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</si>
  <si>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</si>
  <si>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</si>
  <si>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</si>
  <si>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</si>
  <si>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</si>
  <si>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</si>
  <si>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</si>
  <si>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</si>
  <si>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</si>
  <si>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</si>
  <si>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</si>
  <si>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</si>
  <si>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</si>
  <si>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</si>
  <si>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</si>
  <si>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</si>
  <si>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</si>
  <si>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</si>
  <si>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</si>
  <si>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</si>
  <si>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</si>
  <si>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</si>
  <si>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</si>
  <si>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</si>
  <si>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</si>
  <si>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</si>
  <si>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</si>
  <si>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</si>
  <si>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</si>
  <si>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</si>
  <si>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</si>
  <si>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</si>
  <si>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</si>
  <si>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</si>
  <si>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</si>
  <si>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</si>
  <si>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</si>
  <si>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</si>
  <si>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</si>
  <si>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</si>
  <si>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</si>
  <si>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</si>
  <si>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</si>
  <si>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</si>
  <si>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</si>
  <si>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</si>
  <si>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</si>
  <si>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</si>
  <si>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</si>
  <si>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</si>
  <si>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</si>
  <si>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</si>
  <si>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</si>
  <si>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</si>
  <si>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</si>
  <si>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</si>
  <si>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</si>
  <si>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</si>
  <si>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</si>
  <si>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</si>
  <si>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</si>
  <si>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</si>
  <si>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</si>
  <si>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</si>
  <si>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</si>
  <si>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</si>
  <si>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</si>
  <si>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</si>
  <si>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</si>
  <si>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</si>
  <si>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</si>
  <si>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</si>
  <si>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</si>
  <si>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</si>
  <si>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</si>
  <si>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</si>
  <si>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</si>
  <si>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</si>
  <si>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</si>
  <si>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</si>
  <si>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</si>
  <si>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</si>
  <si>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</si>
  <si>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</si>
  <si>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</si>
  <si>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</si>
  <si>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</si>
  <si>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</si>
  <si>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</si>
  <si>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</si>
  <si>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</si>
  <si>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</si>
  <si>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</si>
  <si>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</si>
  <si>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</si>
  <si>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</si>
  <si>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</si>
  <si>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</si>
  <si>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</si>
  <si>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</si>
  <si>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</si>
  <si>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</si>
  <si>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</si>
  <si>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</si>
  <si>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</si>
  <si>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</si>
  <si>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</si>
  <si>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</si>
  <si>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</si>
  <si>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</si>
  <si>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</si>
  <si>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</si>
  <si>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</si>
  <si>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</si>
  <si>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</si>
  <si>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</si>
  <si>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</si>
  <si>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</si>
  <si>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</si>
  <si>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</si>
  <si>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</si>
  <si>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</si>
  <si>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</si>
  <si>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</si>
  <si>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</si>
  <si>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</si>
  <si>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</si>
  <si>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</si>
  <si>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</si>
  <si>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</si>
  <si>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</si>
  <si>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</si>
  <si>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</si>
  <si>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</si>
  <si>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</si>
  <si>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</si>
  <si>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</si>
  <si>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</si>
  <si>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</si>
  <si>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</si>
  <si>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</si>
  <si>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</si>
  <si>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</si>
  <si>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</si>
  <si>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</si>
  <si>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</si>
  <si>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</si>
  <si>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</si>
  <si>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</si>
  <si>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</si>
  <si>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</si>
  <si>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</si>
  <si>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</si>
  <si>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</si>
  <si>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</si>
  <si>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</si>
  <si>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</si>
  <si>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</si>
  <si>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</si>
  <si>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</si>
  <si>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</si>
  <si>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</si>
  <si>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</si>
  <si>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</si>
  <si>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</si>
  <si>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</si>
  <si>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</si>
  <si>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</si>
  <si>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</si>
  <si>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</si>
  <si>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</si>
  <si>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</si>
  <si>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</si>
  <si>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</si>
  <si>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</si>
  <si>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</si>
  <si>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</si>
  <si>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</si>
  <si>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</si>
  <si>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</si>
  <si>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</si>
  <si>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</si>
  <si>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</si>
  <si>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</si>
  <si>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</si>
  <si>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</si>
  <si>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</si>
  <si>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</si>
  <si>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</si>
  <si>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</si>
  <si>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</si>
  <si>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</si>
  <si>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</si>
  <si>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</si>
  <si>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</si>
  <si>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</si>
  <si>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</si>
  <si>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</si>
  <si>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</si>
  <si>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</si>
  <si>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</si>
  <si>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</si>
  <si>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</si>
  <si>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</si>
  <si>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</si>
  <si>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</si>
  <si>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</si>
  <si>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</si>
  <si>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</si>
  <si>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</si>
  <si>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</si>
  <si>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</si>
  <si>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</si>
  <si>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</si>
  <si>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</si>
  <si>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</si>
  <si>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</si>
  <si>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</si>
  <si>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</si>
  <si>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</si>
  <si>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</si>
  <si>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</si>
  <si>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</si>
  <si>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</si>
  <si>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</si>
  <si>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</si>
  <si>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</si>
  <si>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</si>
  <si>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</si>
  <si>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</si>
  <si>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</si>
  <si>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</si>
  <si>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</si>
  <si>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</si>
  <si>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</si>
  <si>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</si>
  <si>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</si>
  <si>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</si>
  <si>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</si>
  <si>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</si>
  <si>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</si>
  <si>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</si>
  <si>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</si>
  <si>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</si>
  <si>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</si>
  <si>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</si>
  <si>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</si>
  <si>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</si>
  <si>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</si>
  <si>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</si>
  <si>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</si>
  <si>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</si>
  <si>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</si>
  <si>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</si>
  <si>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</si>
  <si>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</si>
  <si>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</si>
  <si>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</si>
  <si>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</si>
  <si>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</si>
  <si>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</si>
  <si>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</si>
  <si>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</si>
  <si>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</si>
  <si>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</si>
  <si>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</si>
  <si>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</si>
  <si>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</si>
  <si>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</si>
  <si>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</si>
  <si>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</si>
  <si>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</si>
  <si>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</si>
  <si>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</si>
  <si>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</si>
  <si>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</si>
  <si>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</si>
  <si>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</si>
  <si>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</si>
  <si>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</si>
  <si>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</si>
  <si>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</si>
  <si>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</si>
  <si>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</si>
  <si>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</si>
  <si>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</si>
  <si>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</si>
  <si>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</si>
  <si>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</si>
  <si>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</si>
  <si>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</si>
  <si>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</si>
  <si>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</si>
  <si>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</si>
  <si>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</si>
  <si>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</si>
  <si>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</si>
  <si>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</si>
  <si>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</si>
  <si>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</si>
  <si>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</si>
  <si>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</si>
  <si>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</si>
  <si>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</si>
  <si>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</si>
  <si>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</si>
  <si>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</si>
  <si>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</si>
  <si>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</si>
  <si>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</si>
  <si>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</si>
  <si>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</si>
  <si>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</si>
  <si>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</si>
  <si>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</si>
  <si>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</si>
  <si>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</si>
  <si>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</si>
  <si>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</si>
  <si>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</si>
  <si>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</si>
  <si>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</si>
  <si>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</si>
  <si>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</si>
  <si>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</si>
  <si>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</si>
  <si>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</si>
  <si>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</si>
  <si>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</si>
  <si>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</si>
  <si>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</si>
  <si>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</si>
  <si>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</si>
  <si>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</si>
  <si>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</si>
  <si>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</si>
  <si>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</si>
  <si>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</si>
  <si>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</si>
  <si>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</si>
  <si>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</si>
  <si>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</si>
  <si>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</si>
  <si>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</si>
  <si>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</si>
  <si>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</si>
  <si>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</si>
  <si>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</si>
  <si>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</si>
  <si>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</si>
  <si>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</si>
  <si>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</si>
  <si>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</si>
  <si>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</si>
  <si>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</si>
  <si>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</si>
  <si>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</si>
  <si>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</si>
  <si>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</si>
  <si>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</si>
  <si>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</si>
  <si>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</si>
  <si>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</si>
  <si>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</si>
  <si>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</si>
  <si>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</si>
  <si>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</si>
  <si>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</si>
  <si>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</si>
  <si>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</si>
  <si>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</si>
  <si>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</si>
  <si>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</si>
  <si>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</si>
  <si>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</si>
  <si>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</si>
  <si>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</si>
  <si>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</si>
  <si>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</si>
  <si>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</si>
  <si>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</si>
  <si>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</si>
  <si>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</si>
  <si>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</si>
  <si>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</si>
  <si>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</si>
  <si>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</si>
  <si>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</si>
  <si>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</si>
  <si>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</si>
  <si>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</si>
  <si>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</si>
  <si>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</si>
  <si>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</si>
  <si>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</si>
  <si>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</si>
  <si>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</si>
  <si>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</si>
  <si>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</si>
  <si>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</si>
  <si>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</si>
  <si>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</si>
  <si>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</si>
  <si>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</si>
  <si>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</si>
  <si>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</si>
  <si>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</si>
  <si>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</si>
  <si>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</si>
  <si>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</si>
  <si>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</si>
  <si>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</si>
  <si>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</si>
  <si>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</si>
  <si>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</si>
  <si>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</si>
  <si>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</si>
  <si>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</si>
  <si>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</si>
  <si>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</si>
  <si>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</si>
  <si>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</si>
  <si>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</si>
  <si>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</si>
  <si>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</si>
  <si>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</si>
  <si>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</si>
  <si>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</si>
  <si>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</si>
  <si>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</si>
  <si>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</si>
  <si>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</si>
  <si>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</si>
  <si>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</si>
  <si>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</si>
  <si>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</si>
  <si>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</si>
  <si>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</si>
  <si>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</si>
  <si>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</si>
  <si>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</si>
  <si>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</si>
  <si>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</si>
  <si>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</si>
  <si>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</si>
  <si>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</si>
  <si>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</si>
  <si>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</si>
  <si>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</si>
  <si>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</si>
  <si>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</si>
  <si>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</si>
  <si>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</si>
  <si>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</si>
  <si>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</si>
  <si>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</si>
  <si>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</si>
  <si>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</si>
  <si>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</si>
  <si>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</si>
  <si>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</si>
  <si>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</si>
  <si>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</si>
  <si>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</si>
  <si>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</si>
  <si>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</si>
  <si>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</si>
  <si>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</si>
  <si>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</si>
  <si>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</si>
  <si>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</si>
  <si>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</si>
  <si>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</si>
  <si>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</si>
  <si>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</si>
  <si>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</si>
  <si>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</si>
  <si>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</si>
  <si>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</si>
  <si>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</si>
  <si>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</si>
  <si>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</si>
  <si>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</si>
  <si>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</si>
  <si>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</si>
  <si>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</si>
  <si>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</si>
  <si>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</si>
  <si>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</si>
  <si>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</si>
  <si>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</si>
  <si>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</si>
  <si>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</si>
  <si>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</si>
  <si>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</si>
  <si>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</si>
  <si>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</si>
  <si>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</si>
  <si>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</si>
  <si>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</si>
  <si>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</si>
  <si>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</si>
  <si>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</si>
  <si>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</si>
  <si>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</si>
  <si>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</si>
  <si>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</si>
  <si>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</si>
  <si>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</si>
  <si>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</si>
  <si>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</si>
  <si>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</si>
  <si>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</si>
  <si>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</si>
  <si>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</si>
  <si>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</si>
  <si>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</si>
  <si>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</si>
  <si>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</si>
  <si>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</si>
  <si>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</si>
  <si>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</si>
  <si>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</si>
  <si>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</si>
  <si>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</si>
  <si>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</si>
  <si>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</si>
  <si>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</si>
  <si>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</si>
  <si>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</si>
  <si>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</si>
  <si>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</si>
  <si>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</si>
  <si>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</si>
  <si>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</si>
  <si>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</si>
  <si>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</si>
  <si>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</si>
  <si>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</si>
  <si>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</si>
  <si>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</si>
  <si>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</si>
  <si>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</si>
  <si>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</si>
  <si>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</si>
  <si>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</si>
  <si>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</si>
  <si>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</si>
  <si>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</si>
  <si>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</si>
  <si>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</si>
  <si>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</si>
  <si>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</si>
  <si>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</si>
  <si>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</si>
  <si>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</si>
  <si>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</si>
  <si>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</si>
  <si>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</si>
  <si>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</si>
  <si>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</si>
  <si>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</si>
  <si>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</si>
  <si>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</si>
  <si>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</si>
  <si>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</si>
  <si>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</si>
  <si>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</si>
  <si>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</si>
  <si>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</si>
  <si>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</si>
  <si>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</si>
  <si>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</si>
  <si>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</si>
  <si>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</si>
  <si>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</si>
  <si>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</si>
  <si>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</si>
  <si>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</si>
  <si>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</si>
  <si>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</si>
  <si>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</si>
  <si>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</si>
  <si>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</si>
  <si>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</si>
  <si>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</si>
  <si>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</si>
  <si>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</si>
  <si>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</si>
  <si>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</si>
  <si>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</si>
  <si>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</si>
  <si>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</si>
  <si>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</si>
  <si>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</si>
  <si>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</si>
  <si>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</si>
  <si>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</si>
  <si>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</si>
  <si>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</si>
  <si>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</si>
  <si>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</si>
  <si>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</si>
  <si>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</si>
  <si>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</si>
  <si>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</si>
  <si>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</si>
  <si>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</si>
  <si>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</si>
  <si>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</si>
  <si>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</si>
  <si>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</si>
  <si>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</si>
  <si>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</si>
  <si>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</si>
  <si>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</si>
  <si>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</si>
  <si>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</si>
  <si>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</si>
  <si>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</si>
  <si>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</si>
  <si>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</si>
  <si>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</si>
  <si>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</si>
  <si>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</si>
  <si>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</si>
  <si>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</si>
  <si>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</si>
  <si>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</si>
  <si>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</si>
  <si>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</si>
  <si>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</si>
  <si>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</si>
  <si>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</si>
  <si>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</si>
  <si>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</si>
  <si>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</si>
  <si>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</si>
  <si>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</si>
  <si>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</si>
  <si>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</si>
  <si>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</si>
  <si>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</si>
  <si>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</si>
  <si>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</si>
  <si>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</si>
  <si>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</si>
  <si>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</si>
  <si>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</si>
  <si>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</si>
  <si>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</si>
  <si>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</si>
  <si>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</si>
  <si>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</si>
  <si>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</si>
  <si>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</si>
  <si>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</si>
  <si>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</si>
  <si>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</si>
  <si>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</si>
  <si>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</si>
  <si>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</si>
  <si>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</si>
  <si>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</si>
  <si>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</si>
  <si>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</si>
  <si>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</si>
  <si>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</si>
  <si>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</si>
  <si>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</si>
  <si>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</si>
  <si>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</si>
  <si>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</si>
  <si>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</si>
  <si>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</si>
  <si>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</si>
  <si>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</si>
  <si>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</si>
  <si>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</si>
  <si>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</si>
  <si>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</si>
  <si>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</si>
  <si>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</si>
  <si>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</si>
  <si>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</si>
  <si>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</si>
  <si>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</si>
  <si>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</si>
  <si>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</si>
  <si>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</si>
  <si>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</si>
  <si>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</si>
  <si>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</si>
  <si>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</si>
  <si>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</si>
  <si>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</si>
  <si>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</si>
  <si>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</si>
  <si>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</si>
  <si>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</si>
  <si>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</si>
  <si>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</si>
  <si>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</si>
  <si>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</si>
  <si>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</si>
  <si>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</si>
  <si>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</si>
  <si>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</si>
  <si>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</si>
  <si>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</si>
  <si>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</si>
  <si>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</si>
  <si>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</si>
  <si>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</si>
  <si>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</si>
  <si>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</si>
  <si>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</si>
  <si>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</si>
  <si>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</si>
  <si>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</si>
  <si>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</si>
  <si>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</si>
  <si>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</si>
  <si>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</si>
  <si>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</si>
  <si>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</si>
  <si>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</si>
  <si>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</si>
  <si>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</si>
  <si>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</si>
  <si>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</si>
  <si>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</si>
  <si>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</si>
  <si>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</si>
  <si>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</si>
  <si>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</si>
  <si>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</si>
  <si>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</si>
  <si>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</si>
  <si>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</si>
  <si>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</si>
  <si>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</si>
  <si>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</si>
  <si>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</si>
  <si>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</si>
  <si>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</si>
  <si>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</si>
  <si>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</si>
  <si>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</si>
  <si>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</si>
  <si>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</si>
  <si>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</si>
  <si>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</si>
  <si>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</si>
  <si>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</si>
  <si>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</si>
  <si>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</si>
  <si>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</si>
  <si>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</si>
  <si>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</si>
  <si>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</si>
  <si>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</si>
  <si>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</si>
  <si>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</si>
  <si>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</si>
  <si>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</si>
  <si>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</si>
  <si>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</si>
  <si>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</si>
  <si>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</si>
  <si>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</si>
  <si>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</si>
  <si>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</si>
  <si>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</si>
  <si>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</si>
  <si>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</si>
  <si>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</si>
  <si>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</si>
  <si>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</si>
  <si>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</si>
  <si>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</si>
  <si>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</si>
  <si>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</si>
  <si>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</si>
  <si>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</si>
  <si>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</si>
  <si>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</si>
  <si>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</si>
  <si>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</si>
  <si>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</si>
  <si>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</si>
  <si>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</si>
  <si>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</si>
  <si>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</si>
  <si>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</si>
  <si>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</si>
  <si>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</si>
  <si>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</si>
  <si>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</si>
  <si>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</si>
  <si>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</si>
  <si>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</si>
  <si>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</si>
  <si>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</si>
  <si>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</si>
  <si>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</si>
  <si>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</si>
  <si>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</si>
  <si>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</si>
  <si>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</si>
  <si>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</si>
  <si>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</si>
  <si>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</si>
  <si>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</si>
  <si>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</si>
  <si>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</si>
  <si>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</si>
  <si>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</si>
  <si>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</si>
  <si>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</si>
  <si>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</si>
  <si>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</si>
  <si>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</si>
  <si>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</si>
  <si>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</si>
  <si>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</si>
  <si>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</si>
  <si>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</si>
  <si>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</si>
  <si>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</si>
  <si>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</si>
  <si>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</si>
  <si>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</si>
  <si>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</si>
  <si>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</si>
  <si>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</si>
  <si>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</si>
  <si>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</si>
  <si>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</si>
  <si>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</si>
  <si>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</si>
  <si>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</si>
  <si>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</si>
  <si>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</si>
  <si>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</si>
  <si>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</si>
  <si>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</si>
  <si>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</si>
  <si>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</si>
  <si>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</si>
  <si>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</si>
  <si>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</si>
  <si>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</si>
  <si>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</si>
  <si>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</si>
  <si>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</si>
  <si>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</si>
  <si>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</si>
  <si>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</si>
  <si>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</si>
  <si>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</si>
  <si>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</si>
  <si>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</si>
  <si>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</si>
  <si>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</si>
  <si>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</si>
  <si>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</si>
  <si>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</si>
  <si>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</si>
  <si>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</si>
  <si>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</si>
  <si>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</si>
  <si>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</si>
  <si>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</si>
  <si>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</si>
  <si>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</si>
  <si>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</si>
  <si>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</si>
  <si>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</si>
  <si>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</si>
  <si>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</si>
  <si>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</si>
  <si>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</si>
  <si>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</si>
  <si>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</si>
  <si>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</si>
  <si>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</si>
  <si>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</si>
  <si>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</si>
  <si>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</si>
  <si>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</si>
  <si>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</si>
  <si>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</si>
  <si>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</si>
  <si>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</si>
  <si>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</si>
  <si>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</si>
  <si>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</si>
  <si>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</si>
  <si>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</si>
  <si>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</si>
  <si>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</si>
  <si>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</si>
  <si>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</si>
  <si>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</si>
  <si>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</si>
  <si>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</si>
  <si>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</si>
  <si>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</si>
  <si>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</si>
  <si>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</si>
  <si>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</si>
  <si>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</si>
  <si>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</si>
  <si>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</si>
  <si>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</si>
  <si>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</si>
  <si>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</si>
  <si>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</si>
  <si>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</si>
  <si>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</si>
  <si>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</si>
  <si>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</si>
  <si>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</si>
  <si>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</si>
  <si>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</si>
  <si>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</si>
  <si>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</si>
  <si>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</si>
  <si>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</si>
  <si>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</si>
  <si>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</si>
  <si>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</si>
  <si>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</si>
  <si>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</si>
  <si>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</si>
  <si>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</si>
  <si>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</si>
  <si>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</si>
  <si>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</si>
  <si>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</si>
  <si>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</si>
  <si>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</si>
  <si>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</si>
  <si>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</si>
  <si>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</si>
  <si>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</si>
  <si>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</si>
  <si>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</si>
  <si>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</si>
  <si>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</si>
  <si>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</si>
  <si>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</si>
  <si>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</si>
  <si>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</si>
  <si>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</si>
  <si>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</si>
  <si>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</si>
  <si>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</si>
  <si>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</si>
  <si>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</si>
  <si>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</si>
  <si>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</si>
  <si>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</si>
  <si>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</si>
  <si>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</si>
  <si>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</si>
  <si>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</si>
  <si>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</si>
  <si>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</si>
  <si>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</si>
  <si>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</si>
  <si>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</si>
  <si>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</si>
  <si>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</si>
  <si>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</si>
  <si>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</si>
  <si>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</si>
  <si>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</si>
  <si>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</si>
  <si>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</si>
  <si>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</si>
  <si>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</si>
  <si>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</si>
  <si>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</si>
  <si>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</si>
  <si>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</si>
  <si>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</si>
  <si>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</si>
  <si>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</si>
  <si>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</si>
  <si>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</si>
  <si>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</si>
  <si>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</si>
  <si>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</si>
  <si>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</si>
  <si>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</si>
  <si>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</si>
  <si>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</si>
  <si>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</si>
  <si>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</si>
  <si>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</si>
  <si>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</si>
  <si>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</si>
  <si>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</si>
  <si>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</si>
  <si>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</si>
  <si>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</si>
  <si>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</si>
  <si>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</si>
  <si>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</si>
  <si>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</si>
  <si>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</si>
  <si>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</si>
  <si>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</si>
  <si>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</si>
  <si>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</si>
  <si>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</si>
  <si>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</si>
  <si>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</si>
  <si>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</si>
  <si>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</si>
  <si>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</si>
  <si>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</si>
  <si>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</si>
  <si>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</si>
  <si>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</si>
  <si>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</si>
  <si>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</si>
  <si>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</si>
  <si>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</si>
  <si>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</si>
  <si>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</si>
  <si>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</si>
  <si>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</si>
  <si>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</si>
  <si>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</si>
  <si>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</si>
  <si>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</si>
  <si>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</si>
  <si>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</si>
  <si>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</si>
  <si>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</si>
  <si>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</si>
  <si>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</si>
  <si>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</si>
  <si>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</si>
  <si>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</si>
  <si>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</si>
  <si>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</si>
  <si>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</si>
  <si>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</si>
  <si>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</si>
  <si>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</si>
  <si>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</si>
  <si>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</si>
  <si>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</si>
  <si>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</si>
  <si>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</si>
  <si>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</si>
  <si>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</si>
  <si>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</si>
  <si>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</si>
  <si>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</si>
  <si>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</si>
  <si>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</si>
  <si>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</si>
  <si>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</si>
  <si>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</si>
  <si>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</si>
  <si>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</si>
  <si>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</si>
  <si>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</si>
  <si>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</si>
  <si>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</si>
  <si>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</si>
  <si>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</si>
  <si>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</si>
  <si>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</si>
  <si>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</si>
  <si>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</si>
  <si>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</si>
  <si>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</si>
  <si>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</si>
  <si>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</si>
  <si>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</si>
  <si>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</si>
  <si>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</si>
  <si>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</si>
  <si>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</si>
  <si>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</si>
  <si>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</si>
  <si>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</si>
  <si>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</si>
  <si>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</si>
  <si>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</si>
  <si>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</si>
  <si>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</si>
  <si>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</si>
  <si>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</si>
  <si>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</si>
  <si>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</si>
  <si>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</si>
  <si>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</si>
  <si>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</si>
  <si>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</si>
  <si>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</si>
  <si>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</si>
  <si>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</si>
  <si>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</si>
  <si>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</si>
  <si>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</si>
  <si>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</si>
  <si>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</si>
  <si>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</si>
  <si>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</si>
  <si>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</si>
  <si>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</si>
  <si>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</si>
  <si>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</si>
  <si>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</si>
  <si>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</si>
  <si>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</si>
  <si>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</si>
  <si>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</si>
  <si>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</si>
  <si>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</si>
  <si>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</si>
  <si>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</si>
  <si>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</si>
  <si>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</si>
  <si>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</si>
  <si>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</si>
  <si>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</si>
  <si>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</si>
  <si>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</si>
  <si>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</si>
  <si>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</si>
  <si>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</si>
  <si>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</si>
  <si>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</si>
  <si>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</si>
  <si>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</si>
  <si>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</si>
  <si>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</si>
  <si>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</si>
  <si>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</si>
  <si>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</si>
  <si>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</si>
  <si>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</si>
  <si>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</si>
  <si>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</si>
  <si>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</si>
  <si>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</si>
  <si>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</si>
  <si>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</si>
  <si>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</si>
  <si>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</si>
  <si>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</si>
  <si>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</si>
  <si>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</si>
  <si>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</si>
  <si>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</si>
  <si>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</si>
  <si>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</si>
  <si>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</si>
  <si>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</si>
  <si>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</si>
  <si>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</si>
  <si>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</si>
  <si>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</si>
  <si>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</si>
  <si>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</si>
  <si>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</si>
  <si>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</si>
  <si>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</si>
  <si>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</si>
  <si>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</si>
  <si>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</si>
  <si>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</si>
  <si>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</si>
  <si>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</si>
  <si>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</si>
  <si>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</si>
  <si>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</si>
  <si>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</si>
  <si>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</si>
  <si>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</si>
  <si>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</si>
  <si>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</si>
  <si>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</si>
  <si>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</si>
  <si>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</si>
  <si>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</si>
  <si>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</si>
  <si>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</si>
  <si>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</si>
  <si>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</si>
  <si>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</si>
  <si>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</si>
  <si>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</si>
  <si>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</si>
  <si>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</si>
  <si>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</si>
  <si>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</si>
  <si>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</si>
  <si>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</si>
  <si>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</si>
  <si>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</si>
  <si>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</si>
  <si>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</si>
  <si>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</si>
  <si>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</si>
  <si>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</si>
  <si>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</si>
  <si>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</si>
  <si>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</si>
  <si>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</si>
  <si>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</si>
  <si>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</si>
  <si>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</si>
  <si>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</si>
  <si>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</si>
  <si>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</si>
  <si>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</si>
  <si>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</si>
  <si>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</si>
  <si>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</si>
  <si>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</si>
  <si>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</si>
  <si>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</si>
  <si>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</si>
  <si>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</si>
  <si>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</si>
  <si>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</si>
  <si>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</si>
  <si>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</si>
  <si>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</si>
  <si>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</si>
  <si>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</si>
  <si>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</si>
  <si>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</si>
  <si>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</si>
  <si>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</si>
  <si>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</si>
  <si>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</si>
  <si>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</si>
  <si>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</si>
  <si>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</si>
  <si>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</si>
  <si>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</si>
  <si>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</si>
  <si>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</si>
  <si>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</si>
  <si>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</si>
  <si>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</si>
  <si>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</si>
  <si>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</si>
  <si>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</si>
  <si>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</si>
  <si>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</si>
  <si>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</si>
  <si>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</si>
  <si>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</si>
  <si>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</si>
  <si>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</si>
  <si>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</si>
  <si>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</si>
  <si>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</si>
  <si>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</si>
  <si>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</si>
  <si>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</si>
  <si>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</si>
  <si>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</si>
  <si>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</si>
  <si>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</si>
  <si>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</si>
  <si>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</si>
  <si>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</si>
  <si>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</si>
  <si>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</si>
  <si>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</si>
  <si>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</si>
  <si>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</si>
  <si>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</si>
  <si>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</si>
  <si>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</si>
  <si>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</si>
  <si>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</si>
  <si>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</si>
  <si>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</si>
  <si>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</si>
  <si>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</si>
  <si>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</si>
  <si>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</si>
  <si>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</si>
  <si>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</si>
  <si>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</si>
  <si>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</si>
  <si>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</si>
  <si>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</si>
  <si>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</si>
  <si>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</si>
  <si>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</si>
  <si>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</si>
  <si>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</si>
  <si>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</si>
  <si>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</si>
  <si>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</si>
  <si>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</si>
  <si>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</si>
  <si>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</si>
  <si>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</si>
  <si>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</si>
  <si>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</si>
  <si>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</si>
  <si>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</si>
  <si>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</si>
  <si>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</si>
  <si>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</si>
  <si>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</si>
  <si>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</si>
  <si>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</si>
  <si>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</si>
  <si>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</si>
  <si>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</si>
  <si>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</si>
  <si>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</si>
  <si>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</si>
  <si>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</si>
  <si>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</si>
  <si>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</si>
  <si>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</si>
  <si>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</si>
  <si>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</si>
  <si>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</si>
  <si>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</si>
  <si>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</si>
  <si>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</si>
  <si>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</si>
  <si>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</si>
  <si>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</si>
  <si>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</si>
  <si>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</si>
  <si>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</si>
  <si>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</si>
  <si>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</si>
  <si>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</si>
  <si>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</si>
  <si>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</si>
  <si>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</si>
  <si>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</si>
  <si>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</si>
  <si>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</si>
  <si>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</si>
  <si>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</si>
  <si>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</si>
  <si>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</si>
  <si>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</si>
  <si>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</si>
  <si>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</si>
  <si>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</si>
  <si>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</si>
  <si>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</si>
  <si>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</si>
  <si>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</si>
  <si>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</si>
  <si>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</si>
  <si>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</si>
  <si>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</si>
  <si>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</si>
  <si>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</si>
  <si>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</si>
  <si>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</si>
  <si>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</si>
  <si>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</si>
  <si>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</si>
  <si>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</si>
  <si>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</si>
  <si>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</si>
  <si>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</si>
  <si>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</si>
  <si>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</si>
  <si>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</si>
  <si>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</si>
  <si>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</si>
  <si>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</si>
  <si>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</si>
  <si>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</si>
  <si>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</si>
  <si>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</si>
  <si>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</si>
  <si>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</si>
  <si>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</si>
  <si>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</si>
  <si>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</si>
  <si>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</si>
  <si>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</si>
  <si>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</si>
  <si>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</si>
  <si>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</si>
  <si>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</si>
  <si>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</si>
  <si>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</si>
  <si>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</si>
  <si>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</si>
  <si>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</si>
  <si>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</si>
  <si>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</si>
  <si>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</si>
  <si>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</si>
  <si>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</si>
  <si>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</si>
  <si>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</si>
  <si>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</si>
  <si>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</si>
  <si>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</si>
  <si>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</si>
  <si>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</si>
  <si>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</si>
  <si>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</si>
  <si>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</si>
  <si>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</si>
  <si>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</si>
  <si>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</si>
  <si>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</si>
  <si>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</si>
  <si>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</si>
  <si>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</si>
  <si>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</si>
  <si>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</si>
  <si>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</si>
  <si>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</si>
  <si>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</si>
  <si>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</si>
  <si>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</si>
  <si>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</si>
  <si>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</si>
  <si>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</si>
  <si>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</si>
  <si>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</si>
  <si>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</si>
  <si>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</si>
  <si>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</si>
  <si>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</si>
  <si>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</si>
  <si>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</si>
  <si>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</si>
  <si>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</si>
  <si>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</si>
  <si>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</si>
  <si>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</si>
  <si>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</si>
  <si>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</si>
  <si>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</si>
  <si>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</si>
  <si>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</si>
  <si>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</si>
  <si>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</si>
  <si>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</si>
  <si>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</si>
  <si>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</si>
  <si>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</si>
  <si>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</si>
  <si>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</si>
  <si>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</si>
  <si>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</si>
  <si>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</si>
  <si>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</si>
  <si>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</si>
  <si>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</si>
  <si>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</si>
  <si>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</si>
  <si>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</si>
  <si>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</si>
  <si>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</si>
  <si>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</si>
  <si>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</si>
  <si>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</si>
  <si>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</si>
  <si>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</si>
  <si>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</si>
  <si>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</si>
  <si>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</si>
  <si>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</si>
  <si>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</si>
  <si>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</si>
  <si>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</si>
  <si>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</si>
  <si>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</si>
  <si>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</si>
  <si>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</si>
  <si>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</si>
  <si>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</si>
  <si>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</si>
  <si>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</si>
  <si>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</si>
  <si>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</si>
  <si>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</si>
  <si>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</si>
  <si>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</si>
  <si>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</si>
  <si>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</si>
  <si>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</si>
  <si>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</si>
  <si>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</si>
  <si>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</si>
  <si>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</si>
  <si>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</si>
  <si>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</si>
  <si>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</si>
  <si>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</si>
  <si>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</si>
  <si>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</si>
  <si>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</si>
  <si>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</si>
  <si>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</si>
  <si>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</si>
  <si>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</si>
  <si>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</si>
  <si>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</si>
  <si>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</si>
  <si>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</si>
  <si>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</si>
  <si>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</si>
  <si>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</si>
  <si>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</si>
  <si>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</si>
  <si>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</si>
  <si>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</si>
  <si>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</si>
  <si>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</si>
  <si>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</si>
  <si>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</si>
  <si>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</si>
  <si>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</si>
  <si>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</si>
  <si>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</si>
  <si>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</si>
  <si>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</si>
  <si>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</si>
  <si>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</si>
  <si>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</si>
  <si>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</si>
  <si>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</si>
  <si>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</si>
  <si>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</si>
  <si>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</si>
  <si>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</si>
  <si>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</si>
  <si>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</si>
  <si>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</si>
  <si>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</si>
  <si>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</si>
  <si>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</si>
  <si>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</si>
  <si>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</si>
  <si>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</si>
  <si>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</si>
  <si>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</si>
  <si>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</si>
  <si>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</si>
  <si>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</si>
  <si>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</si>
  <si>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</si>
  <si>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</si>
  <si>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</si>
  <si>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</si>
  <si>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</si>
  <si>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</si>
  <si>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</si>
  <si>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</si>
  <si>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</si>
  <si>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</si>
  <si>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</si>
  <si>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</si>
  <si>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</si>
  <si>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</si>
  <si>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</si>
  <si>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</si>
  <si>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</si>
  <si>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</si>
  <si>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</si>
  <si>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</si>
  <si>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</si>
  <si>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</si>
  <si>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</si>
  <si>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</si>
  <si>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</si>
  <si>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</si>
  <si>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</si>
  <si>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</si>
  <si>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</si>
  <si>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</si>
  <si>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</si>
  <si>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</si>
  <si>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</si>
  <si>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</si>
  <si>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</si>
  <si>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</si>
  <si>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</si>
  <si>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</si>
  <si>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</si>
  <si>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</si>
  <si>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</si>
  <si>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</si>
  <si>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</si>
  <si>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</si>
  <si>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</si>
  <si>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</si>
  <si>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</si>
  <si>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</si>
  <si>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</si>
  <si>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</si>
  <si>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</si>
  <si>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</si>
  <si>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</si>
  <si>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</si>
  <si>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</si>
  <si>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</si>
  <si>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</si>
  <si>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</si>
  <si>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</si>
  <si>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</si>
  <si>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</si>
  <si>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</si>
  <si>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</si>
  <si>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</si>
  <si>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</si>
  <si>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</si>
  <si>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</si>
  <si>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</si>
  <si>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</si>
  <si>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</si>
  <si>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</si>
  <si>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</si>
  <si>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</si>
  <si>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</si>
  <si>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</si>
  <si>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</si>
  <si>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</si>
  <si>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</si>
  <si>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</si>
  <si>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</si>
  <si>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</si>
  <si>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</si>
  <si>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</si>
  <si>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</si>
  <si>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</si>
  <si>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</si>
  <si>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</si>
  <si>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</si>
  <si>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</si>
  <si>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</si>
  <si>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</si>
  <si>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</si>
  <si>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</si>
  <si>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</si>
  <si>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</si>
  <si>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</si>
  <si>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</si>
  <si>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</si>
  <si>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</si>
  <si>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</si>
  <si>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</si>
  <si>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</si>
  <si>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</si>
  <si>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</si>
  <si>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</si>
  <si>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</si>
  <si>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</si>
  <si>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</si>
  <si>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</si>
  <si>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</si>
  <si>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</si>
  <si>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</si>
  <si>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</si>
  <si>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</si>
  <si>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</si>
  <si>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</si>
  <si>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</si>
  <si>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</si>
  <si>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</si>
  <si>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</si>
  <si>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</si>
  <si>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</si>
  <si>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</si>
  <si>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</si>
  <si>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</si>
  <si>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</si>
  <si>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</si>
  <si>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</si>
  <si>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</si>
  <si>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</si>
  <si>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</si>
  <si>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</si>
  <si>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</si>
  <si>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</si>
  <si>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</si>
  <si>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</si>
  <si>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</si>
  <si>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</si>
  <si>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</si>
  <si>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</si>
  <si>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</si>
  <si>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</si>
  <si>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</si>
  <si>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</si>
  <si>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</si>
  <si>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</si>
  <si>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</si>
  <si>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</si>
  <si>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</si>
  <si>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</si>
  <si>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</si>
  <si>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</si>
  <si>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</si>
  <si>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</si>
  <si>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</si>
  <si>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</si>
  <si>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</si>
  <si>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</si>
  <si>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</si>
  <si>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</si>
  <si>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</si>
  <si>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</si>
  <si>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</si>
  <si>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</si>
  <si>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</si>
  <si>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</si>
  <si>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</si>
  <si>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</si>
  <si>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</si>
  <si>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</si>
  <si>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</si>
  <si>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</si>
  <si>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</si>
  <si>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</si>
  <si>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</si>
  <si>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</si>
  <si>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</si>
  <si>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</si>
  <si>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</si>
  <si>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</si>
  <si>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</si>
  <si>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</si>
  <si>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</si>
  <si>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</si>
  <si>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</si>
  <si>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</si>
  <si>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</si>
  <si>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</si>
  <si>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</si>
  <si>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</si>
  <si>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</si>
  <si>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</si>
  <si>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</si>
  <si>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</si>
  <si>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</si>
  <si>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</si>
  <si>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</si>
  <si>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</si>
  <si>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</si>
  <si>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</si>
  <si>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</si>
  <si>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</si>
  <si>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</si>
  <si>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</si>
  <si>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</si>
  <si>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</si>
  <si>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</si>
  <si>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</si>
  <si>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</si>
  <si>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</si>
  <si>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</si>
  <si>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</si>
  <si>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</si>
  <si>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</si>
  <si>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</si>
  <si>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</si>
  <si>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</si>
  <si>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</si>
  <si>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</si>
  <si>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</si>
  <si>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</si>
  <si>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</si>
  <si>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</si>
  <si>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</si>
  <si>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</si>
  <si>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</si>
  <si>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</si>
  <si>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</si>
  <si>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</si>
  <si>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</si>
  <si>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</si>
  <si>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</si>
  <si>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</si>
  <si>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</si>
  <si>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</si>
  <si>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</si>
  <si>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</si>
  <si>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</si>
  <si>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</si>
  <si>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</si>
  <si>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</si>
  <si>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</si>
  <si>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</si>
  <si>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</si>
  <si>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</si>
  <si>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</si>
  <si>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</si>
  <si>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</si>
  <si>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</si>
  <si>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</si>
  <si>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</si>
  <si>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</si>
  <si>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</si>
  <si>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</si>
  <si>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</si>
  <si>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</si>
  <si>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</si>
  <si>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</si>
  <si>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</si>
  <si>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</si>
  <si>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</si>
  <si>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</si>
  <si>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</si>
  <si>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</si>
  <si>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</si>
  <si>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</si>
  <si>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</si>
  <si>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</si>
  <si>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</si>
  <si>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</si>
  <si>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</si>
  <si>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</si>
  <si>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</si>
  <si>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</si>
  <si>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</si>
  <si>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</si>
  <si>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</si>
  <si>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</si>
  <si>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</si>
  <si>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</si>
  <si>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</si>
  <si>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</si>
  <si>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</si>
  <si>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</si>
  <si>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</si>
  <si>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</si>
  <si>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</si>
  <si>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</si>
  <si>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</si>
  <si>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</si>
  <si>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</si>
  <si>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</si>
  <si>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</si>
  <si>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</si>
  <si>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</si>
  <si>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</si>
  <si>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</si>
  <si>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</si>
  <si>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</si>
  <si>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</si>
  <si>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</si>
  <si>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</si>
  <si>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</si>
  <si>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</si>
  <si>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</si>
  <si>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</si>
  <si>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</si>
  <si>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</si>
  <si>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</si>
  <si>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</si>
  <si>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</si>
  <si>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</si>
  <si>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</si>
  <si>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</si>
  <si>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</si>
  <si>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</si>
  <si>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</si>
  <si>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</si>
  <si>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</si>
  <si>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</si>
  <si>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</si>
  <si>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</si>
  <si>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</si>
  <si>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</si>
  <si>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</si>
  <si>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</si>
  <si>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</si>
  <si>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</si>
  <si>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</si>
  <si>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</si>
  <si>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</si>
  <si>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</si>
  <si>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</si>
  <si>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</si>
  <si>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</si>
  <si>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</si>
  <si>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</si>
  <si>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</si>
  <si>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</si>
  <si>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</si>
  <si>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</si>
  <si>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</si>
  <si>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</si>
  <si>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</si>
  <si>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</si>
  <si>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</si>
  <si>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</si>
  <si>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</si>
  <si>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</si>
  <si>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</si>
  <si>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</si>
  <si>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</si>
  <si>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</si>
  <si>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</si>
  <si>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</si>
  <si>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</si>
  <si>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</si>
  <si>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</si>
  <si>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</si>
  <si>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</si>
  <si>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</si>
  <si>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</si>
  <si>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</si>
  <si>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</si>
  <si>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</si>
  <si>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</si>
  <si>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</si>
  <si>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</si>
  <si>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</si>
  <si>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</si>
  <si>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</si>
  <si>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</si>
  <si>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</si>
  <si>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</si>
  <si>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</si>
  <si>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</si>
  <si>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</si>
  <si>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</si>
  <si>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</si>
  <si>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</si>
  <si>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</si>
  <si>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</si>
  <si>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</si>
  <si>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</si>
  <si>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</si>
  <si>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</si>
  <si>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</si>
  <si>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</si>
  <si>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</si>
  <si>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</si>
  <si>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</si>
  <si>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</si>
  <si>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</si>
  <si>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</si>
  <si>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</si>
  <si>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</si>
  <si>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</si>
  <si>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</si>
  <si>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</si>
  <si>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</si>
  <si>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</si>
  <si>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</si>
  <si>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</si>
  <si>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</si>
  <si>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</si>
  <si>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</si>
  <si>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</si>
  <si>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</si>
  <si>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</si>
  <si>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</si>
  <si>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</si>
  <si>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</si>
  <si>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</si>
  <si>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</si>
  <si>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</si>
  <si>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</si>
  <si>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</si>
  <si>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</si>
  <si>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</si>
  <si>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</si>
  <si>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</si>
  <si>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</si>
  <si>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</si>
  <si>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</si>
  <si>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</si>
  <si>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</si>
  <si>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</si>
  <si>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</si>
  <si>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</si>
  <si>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</si>
  <si>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</si>
  <si>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</si>
  <si>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</si>
  <si>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</si>
  <si>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</si>
  <si>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</si>
  <si>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</si>
  <si>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</si>
  <si>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</si>
  <si>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</si>
  <si>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</si>
  <si>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</si>
  <si>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</si>
  <si>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</si>
  <si>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</si>
  <si>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</si>
  <si>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</si>
  <si>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</si>
  <si>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</si>
  <si>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</si>
  <si>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</si>
  <si>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</si>
  <si>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</si>
  <si>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</si>
  <si>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</si>
  <si>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</si>
  <si>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</si>
  <si>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</si>
  <si>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</si>
  <si>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</si>
  <si>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</si>
  <si>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</si>
  <si>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</si>
  <si>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</si>
  <si>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</si>
  <si>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</si>
  <si>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</si>
  <si>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</si>
  <si>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</si>
  <si>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</si>
  <si>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</si>
  <si>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</si>
  <si>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</si>
  <si>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</si>
  <si>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</si>
  <si>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</si>
  <si>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</si>
  <si>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</si>
  <si>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</si>
  <si>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</si>
  <si>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</si>
  <si>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</si>
  <si>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</si>
  <si>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</si>
  <si>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</si>
  <si>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</si>
  <si>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</si>
  <si>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</si>
  <si>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</si>
  <si>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</si>
  <si>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</si>
  <si>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</si>
  <si>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</si>
  <si>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</si>
  <si>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</si>
  <si>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</si>
  <si>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</si>
  <si>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</si>
  <si>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</si>
  <si>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</si>
  <si>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</si>
  <si>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</si>
  <si>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</si>
  <si>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</si>
  <si>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</si>
  <si>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</si>
  <si>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</si>
  <si>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</si>
  <si>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</si>
  <si>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</si>
  <si>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</si>
  <si>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</si>
  <si>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</si>
  <si>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</si>
  <si>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</si>
  <si>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</si>
  <si>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</si>
  <si>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</si>
  <si>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</si>
  <si>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</si>
  <si>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</si>
  <si>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</si>
  <si>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</si>
  <si>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</si>
  <si>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</si>
  <si>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</si>
  <si>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</si>
  <si>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</si>
  <si>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</si>
  <si>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</si>
  <si>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</si>
  <si>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</si>
  <si>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</si>
  <si>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</si>
  <si>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</si>
  <si>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</si>
  <si>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</si>
  <si>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</si>
  <si>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</si>
  <si>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</si>
  <si>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</si>
  <si>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</si>
  <si>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</si>
  <si>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</si>
  <si>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</si>
  <si>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</si>
  <si>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</si>
  <si>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</si>
  <si>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</si>
  <si>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</si>
  <si>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</si>
  <si>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</si>
  <si>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</si>
  <si>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</si>
  <si>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</si>
  <si>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</si>
  <si>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</si>
  <si>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</si>
  <si>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</si>
  <si>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</si>
  <si>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</si>
  <si>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</si>
  <si>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</si>
  <si>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</si>
  <si>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</si>
  <si>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</si>
  <si>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</si>
  <si>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</si>
  <si>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</si>
  <si>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</si>
  <si>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</si>
  <si>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</si>
  <si>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</si>
  <si>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</si>
  <si>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</si>
  <si>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</si>
  <si>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</si>
  <si>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</si>
  <si>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</si>
  <si>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</si>
  <si>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</si>
  <si>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</si>
  <si>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</si>
  <si>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</si>
  <si>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</si>
  <si>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</si>
  <si>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</si>
  <si>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</si>
  <si>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</si>
  <si>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</si>
  <si>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</si>
  <si>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</si>
  <si>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</si>
  <si>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</si>
  <si>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</si>
  <si>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</si>
  <si>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</si>
  <si>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</si>
  <si>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</si>
  <si>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</si>
  <si>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</si>
  <si>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</si>
  <si>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</si>
  <si>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</si>
  <si>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</si>
  <si>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</si>
  <si>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</si>
  <si>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</si>
  <si>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</si>
  <si>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</si>
  <si>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</si>
  <si>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</si>
  <si>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</si>
  <si>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</si>
  <si>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</si>
  <si>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</si>
  <si>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</si>
  <si>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</si>
  <si>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</si>
  <si>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</si>
  <si>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</si>
  <si>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</si>
  <si>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</si>
  <si>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</si>
  <si>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</si>
  <si>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</si>
  <si>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</si>
  <si>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</si>
  <si>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</si>
  <si>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</si>
  <si>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</si>
  <si>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</si>
  <si>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</si>
  <si>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</si>
  <si>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</si>
  <si>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</si>
  <si>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</si>
  <si>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</si>
  <si>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</si>
  <si>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</si>
  <si>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</si>
  <si>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</si>
  <si>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</si>
  <si>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</si>
  <si>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</si>
  <si>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</si>
  <si>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</si>
  <si>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</si>
  <si>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</si>
  <si>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</si>
  <si>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</si>
  <si>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</si>
  <si>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</si>
  <si>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</si>
  <si>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</si>
  <si>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</si>
  <si>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</si>
  <si>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</si>
  <si>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</si>
  <si>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</si>
  <si>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</si>
  <si>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</si>
  <si>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</si>
  <si>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</si>
  <si>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</si>
  <si>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</si>
  <si>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</si>
  <si>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</si>
  <si>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</si>
  <si>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</si>
  <si>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</si>
  <si>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</si>
  <si>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</si>
  <si>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</si>
  <si>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</si>
  <si>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</si>
  <si>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</si>
  <si>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</si>
  <si>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</si>
  <si>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</si>
  <si>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</si>
  <si>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</si>
  <si>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</si>
  <si>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</si>
  <si>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</si>
  <si>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</si>
  <si>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</si>
  <si>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</si>
  <si>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</si>
  <si>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</si>
  <si>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</si>
  <si>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</si>
  <si>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</si>
  <si>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</si>
  <si>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</si>
  <si>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</si>
  <si>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</si>
  <si>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</si>
  <si>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</si>
  <si>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</si>
  <si>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</si>
  <si>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</si>
  <si>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</si>
  <si>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</si>
  <si>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</si>
  <si>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</si>
  <si>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</si>
  <si>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</si>
  <si>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</si>
  <si>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</si>
  <si>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</si>
  <si>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</si>
  <si>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</si>
  <si>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</si>
  <si>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</si>
  <si>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</si>
  <si>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</si>
  <si>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</si>
  <si>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</si>
  <si>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</si>
  <si>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</si>
  <si>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</si>
  <si>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</si>
  <si>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</si>
  <si>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</si>
  <si>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</si>
  <si>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</si>
  <si>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</si>
  <si>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</si>
  <si>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</si>
  <si>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</si>
  <si>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</si>
  <si>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</si>
  <si>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</si>
  <si>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</si>
  <si>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</si>
  <si>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</si>
  <si>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</si>
  <si>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</si>
  <si>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</si>
  <si>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</si>
  <si>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</si>
  <si>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</si>
  <si>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</si>
  <si>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</si>
  <si>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</si>
  <si>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</si>
  <si>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</si>
  <si>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</si>
  <si>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</si>
  <si>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</si>
  <si>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</si>
  <si>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</si>
  <si>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</si>
  <si>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</si>
  <si>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</si>
  <si>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</si>
  <si>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</si>
  <si>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</si>
  <si>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</si>
  <si>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</si>
  <si>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</si>
  <si>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</si>
  <si>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</si>
  <si>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</si>
  <si>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</si>
  <si>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</si>
  <si>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</si>
  <si>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</si>
  <si>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</si>
  <si>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</si>
  <si>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</si>
  <si>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</si>
  <si>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</si>
  <si>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</si>
  <si>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</si>
  <si>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</si>
  <si>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</si>
  <si>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</si>
  <si>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</si>
  <si>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</si>
  <si>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</si>
  <si>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</si>
  <si>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</si>
  <si>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</si>
  <si>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</si>
  <si>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</si>
  <si>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</si>
  <si>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</si>
  <si>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</si>
  <si>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</si>
  <si>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</si>
  <si>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</si>
  <si>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</si>
  <si>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</si>
  <si>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</si>
  <si>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</si>
  <si>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</si>
  <si>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</si>
  <si>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</si>
  <si>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</si>
  <si>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</si>
  <si>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</si>
  <si>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</si>
  <si>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</si>
  <si>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</si>
  <si>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</si>
  <si>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</si>
  <si>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</si>
  <si>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</si>
  <si>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</si>
  <si>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</si>
  <si>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</si>
  <si>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</si>
  <si>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</si>
  <si>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</si>
  <si>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</si>
  <si>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</si>
  <si>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</si>
  <si>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</si>
  <si>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</si>
  <si>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</si>
  <si>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</si>
  <si>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</si>
  <si>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</si>
  <si>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</si>
  <si>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</si>
  <si>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</si>
  <si>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</si>
  <si>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</si>
  <si>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</si>
  <si>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</si>
  <si>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</si>
  <si>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</si>
  <si>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</si>
  <si>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</si>
  <si>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</si>
  <si>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</si>
  <si>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</si>
  <si>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</si>
  <si>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</si>
  <si>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</si>
  <si>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</si>
  <si>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</si>
  <si>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</si>
  <si>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</si>
  <si>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</si>
  <si>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</si>
  <si>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</si>
  <si>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</si>
  <si>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</si>
  <si>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</si>
  <si>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</si>
  <si>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</si>
  <si>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</si>
  <si>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</si>
  <si>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</si>
  <si>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</si>
  <si>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</si>
  <si>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</si>
  <si>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</si>
  <si>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</si>
  <si>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</si>
  <si>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</si>
  <si>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</si>
  <si>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</si>
  <si>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</si>
  <si>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</si>
  <si>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</si>
  <si>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</si>
  <si>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</si>
  <si>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</si>
  <si>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</si>
  <si>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</si>
  <si>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</si>
  <si>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</si>
  <si>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</si>
  <si>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</si>
  <si>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</si>
  <si>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</si>
  <si>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</si>
  <si>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</si>
  <si>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</si>
  <si>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</si>
  <si>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</si>
  <si>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</si>
  <si>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</si>
  <si>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</si>
  <si>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</si>
  <si>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</si>
  <si>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</si>
  <si>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</si>
  <si>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</si>
  <si>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</si>
  <si>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</si>
  <si>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</si>
  <si>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</si>
  <si>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</si>
  <si>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</si>
  <si>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</si>
  <si>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</si>
  <si>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</si>
  <si>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</si>
  <si>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</si>
  <si>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</si>
  <si>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</si>
  <si>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</si>
  <si>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</si>
  <si>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</si>
  <si>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</si>
  <si>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</si>
  <si>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</si>
  <si>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</si>
  <si>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</si>
  <si>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</si>
  <si>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</si>
  <si>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</si>
  <si>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</si>
  <si>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</si>
  <si>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</si>
  <si>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</si>
  <si>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</si>
  <si>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</si>
  <si>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</si>
  <si>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</si>
  <si>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</si>
  <si>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</si>
  <si>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</si>
  <si>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</si>
  <si>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</si>
  <si>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</si>
  <si>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</si>
  <si>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</si>
  <si>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</si>
  <si>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</si>
  <si>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</si>
  <si>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</si>
  <si>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</si>
  <si>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</si>
  <si>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</si>
  <si>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</si>
  <si>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</si>
  <si>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</si>
  <si>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</si>
  <si>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</si>
  <si>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</si>
  <si>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</si>
  <si>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</si>
  <si>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</si>
  <si>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</si>
  <si>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</si>
  <si>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</si>
  <si>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</si>
  <si>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</si>
  <si>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</si>
  <si>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</si>
  <si>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</si>
  <si>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</si>
  <si>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</si>
  <si>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</si>
  <si>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</si>
  <si>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</si>
  <si>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</si>
  <si>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</si>
  <si>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</si>
  <si>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</si>
  <si>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</si>
  <si>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</si>
  <si>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</si>
  <si>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</si>
  <si>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</si>
  <si>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</si>
  <si>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</si>
  <si>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</si>
  <si>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</si>
  <si>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</si>
  <si>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</si>
  <si>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</si>
  <si>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</si>
  <si>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</si>
  <si>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</si>
  <si>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</si>
  <si>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</si>
  <si>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</si>
  <si>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</si>
  <si>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</si>
  <si>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</si>
  <si>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</si>
  <si>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</si>
  <si>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</si>
  <si>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</si>
  <si>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</si>
  <si>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</si>
  <si>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</si>
  <si>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</si>
  <si>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</si>
  <si>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</si>
  <si>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</si>
  <si>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</si>
  <si>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</si>
  <si>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</si>
  <si>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</si>
  <si>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</si>
  <si>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</si>
  <si>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</si>
  <si>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</si>
  <si>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</si>
  <si>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</si>
  <si>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</si>
  <si>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</si>
  <si>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</si>
  <si>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</si>
  <si>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</si>
  <si>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</si>
  <si>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</si>
  <si>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</si>
  <si>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</si>
  <si>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</si>
  <si>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</si>
  <si>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</si>
  <si>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</si>
  <si>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</si>
  <si>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</si>
  <si>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</si>
  <si>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</si>
  <si>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</si>
  <si>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</si>
  <si>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</si>
  <si>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</si>
  <si>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</si>
  <si>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</si>
  <si>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</si>
  <si>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</si>
  <si>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</si>
  <si>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</si>
  <si>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</si>
  <si>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</si>
  <si>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</si>
  <si>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</si>
  <si>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</si>
  <si>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</si>
  <si>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</si>
  <si>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</si>
  <si>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</si>
  <si>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</si>
  <si>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</si>
  <si>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</si>
  <si>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</si>
  <si>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</si>
  <si>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</si>
  <si>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</si>
  <si>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</si>
  <si>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</si>
  <si>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</si>
  <si>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</si>
  <si>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</si>
  <si>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</si>
  <si>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</si>
  <si>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</si>
  <si>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</si>
  <si>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</si>
  <si>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</si>
  <si>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</si>
  <si>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</si>
  <si>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</si>
  <si>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</si>
  <si>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</si>
  <si>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</si>
  <si>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</si>
  <si>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</si>
  <si>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</si>
  <si>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</si>
  <si>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</si>
  <si>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</si>
  <si>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</si>
  <si>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</si>
  <si>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</si>
  <si>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</si>
  <si>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</si>
  <si>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</si>
  <si>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</si>
  <si>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</si>
  <si>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</si>
  <si>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</si>
  <si>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</si>
  <si>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</si>
  <si>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</si>
  <si>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</si>
  <si>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</si>
  <si>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</si>
  <si>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</si>
  <si>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</si>
  <si>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</si>
  <si>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</si>
  <si>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</si>
  <si>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</si>
  <si>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</si>
  <si>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</si>
  <si>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</si>
  <si>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</si>
  <si>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</si>
  <si>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</si>
  <si>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</si>
  <si>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</si>
  <si>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</si>
  <si>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</si>
  <si>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</si>
  <si>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</si>
  <si>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</si>
  <si>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</si>
  <si>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</si>
  <si>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</si>
  <si>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</si>
  <si>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</si>
  <si>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</si>
  <si>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</si>
  <si>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</si>
  <si>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</si>
  <si>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</si>
  <si>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</si>
  <si>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</si>
  <si>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</si>
  <si>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</si>
  <si>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</si>
  <si>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</si>
  <si>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</si>
  <si>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</si>
  <si>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</si>
  <si>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</si>
  <si>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</si>
  <si>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</si>
  <si>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</si>
  <si>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</si>
  <si>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</si>
  <si>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</si>
  <si>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</si>
  <si>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</si>
  <si>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</si>
  <si>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</si>
  <si>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</si>
  <si>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</si>
  <si>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</si>
  <si>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</si>
  <si>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</si>
  <si>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</si>
  <si>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</si>
  <si>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</si>
  <si>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</si>
  <si>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</si>
  <si>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</si>
  <si>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</si>
  <si>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</si>
  <si>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</si>
  <si>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</si>
  <si>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</si>
  <si>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</si>
  <si>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</si>
  <si>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</si>
  <si>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</si>
  <si>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</si>
  <si>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</si>
  <si>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</si>
  <si>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</si>
  <si>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</si>
  <si>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</si>
  <si>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</si>
  <si>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</si>
  <si>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</si>
  <si>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</si>
  <si>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</si>
  <si>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</si>
  <si>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</si>
  <si>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</si>
  <si>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</si>
  <si>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</si>
  <si>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</si>
  <si>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</si>
  <si>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</si>
  <si>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</si>
  <si>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</si>
  <si>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</si>
  <si>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</si>
  <si>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</si>
  <si>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</si>
  <si>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</si>
  <si>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</si>
  <si>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</si>
  <si>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</si>
  <si>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</si>
  <si>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</si>
  <si>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</si>
  <si>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</si>
  <si>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</si>
  <si>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</si>
  <si>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</si>
  <si>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</si>
  <si>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</si>
  <si>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</si>
  <si>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</si>
  <si>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</si>
  <si>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</si>
  <si>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</si>
  <si>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</si>
  <si>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</si>
  <si>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</si>
  <si>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</si>
  <si>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</si>
  <si>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</si>
  <si>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</si>
  <si>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</si>
  <si>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</si>
  <si>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</si>
  <si>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</si>
  <si>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</si>
  <si>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</si>
  <si>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</si>
  <si>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</si>
  <si>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</si>
  <si>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</si>
  <si>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</si>
  <si>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</si>
  <si>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</si>
  <si>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</si>
  <si>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</si>
  <si>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</si>
  <si>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</si>
  <si>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</si>
  <si>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</si>
  <si>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</si>
  <si>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</si>
  <si>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</si>
  <si>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</si>
  <si>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</si>
  <si>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</si>
  <si>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</si>
  <si>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</si>
  <si>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</si>
  <si>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</si>
  <si>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</si>
  <si>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</si>
  <si>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</si>
  <si>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</si>
  <si>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</si>
  <si>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</si>
  <si>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</si>
  <si>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</si>
  <si>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</si>
  <si>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</si>
  <si>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</si>
  <si>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</si>
  <si>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</si>
  <si>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</si>
  <si>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</si>
  <si>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</si>
  <si>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</si>
  <si>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</si>
  <si>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</si>
  <si>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</si>
  <si>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</si>
  <si>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</si>
  <si>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</si>
  <si>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</si>
  <si>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</si>
  <si>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</si>
  <si>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</si>
  <si>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</si>
  <si>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</si>
  <si>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</si>
  <si>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</si>
  <si>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</si>
  <si>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</si>
  <si>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</si>
  <si>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</si>
  <si>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</si>
  <si>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</si>
  <si>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</si>
  <si>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</si>
  <si>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</si>
  <si>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</si>
  <si>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</si>
  <si>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</si>
  <si>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</si>
  <si>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</si>
  <si>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</si>
  <si>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</si>
  <si>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</si>
  <si>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</si>
  <si>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</si>
  <si>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</si>
  <si>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</si>
  <si>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</si>
  <si>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</si>
  <si>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</si>
  <si>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</si>
  <si>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</si>
  <si>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</si>
  <si>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</si>
  <si>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</si>
  <si>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</si>
  <si>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</si>
  <si>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</si>
  <si>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</si>
  <si>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</si>
  <si>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</si>
  <si>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</si>
  <si>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</si>
  <si>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</si>
  <si>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</si>
  <si>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</si>
  <si>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</si>
  <si>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</si>
  <si>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</si>
  <si>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</si>
  <si>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</si>
  <si>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</si>
  <si>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</si>
  <si>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</si>
  <si>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</si>
  <si>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</si>
  <si>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</si>
  <si>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</si>
  <si>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</si>
  <si>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</si>
  <si>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</si>
  <si>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</si>
  <si>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</si>
  <si>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</si>
  <si>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</si>
  <si>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</si>
  <si>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</si>
  <si>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</si>
  <si>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</si>
  <si>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</si>
  <si>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</si>
  <si>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</si>
  <si>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</si>
  <si>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</si>
  <si>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</si>
  <si>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</si>
  <si>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</si>
  <si>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</si>
  <si>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</si>
  <si>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</si>
  <si>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</si>
  <si>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</si>
  <si>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</si>
  <si>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</si>
  <si>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</si>
  <si>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</si>
  <si>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</si>
  <si>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</si>
  <si>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</si>
  <si>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</si>
  <si>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</si>
  <si>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</si>
  <si>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</si>
  <si>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</si>
  <si>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</si>
  <si>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</si>
  <si>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</si>
  <si>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</si>
  <si>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</si>
  <si>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</si>
  <si>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</si>
  <si>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</si>
  <si>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</si>
  <si>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</si>
  <si>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</si>
  <si>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</si>
  <si>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</si>
  <si>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</si>
  <si>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</si>
  <si>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</si>
  <si>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</si>
  <si>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</si>
  <si>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</si>
  <si>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</si>
  <si>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</si>
  <si>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</si>
  <si>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</si>
  <si>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</si>
  <si>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</si>
  <si>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</si>
  <si>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</si>
  <si>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</si>
  <si>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</si>
  <si>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</si>
  <si>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</si>
  <si>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</si>
  <si>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</si>
  <si>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</si>
  <si>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</si>
  <si>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</si>
  <si>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</si>
  <si>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</si>
  <si>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</si>
  <si>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</si>
  <si>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</si>
  <si>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</si>
  <si>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</si>
  <si>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</si>
  <si>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</si>
  <si>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</si>
  <si>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</si>
  <si>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</si>
  <si>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</si>
  <si>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</si>
  <si>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</si>
  <si>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</si>
  <si>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</si>
  <si>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</si>
  <si>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</si>
  <si>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</si>
  <si>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</si>
  <si>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</si>
  <si>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</si>
  <si>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</si>
  <si>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</si>
  <si>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</si>
  <si>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</si>
  <si>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</si>
  <si>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</si>
  <si>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</si>
  <si>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</si>
  <si>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</si>
  <si>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</si>
  <si>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</si>
  <si>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</si>
  <si>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</si>
  <si>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</si>
  <si>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</si>
  <si>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</si>
  <si>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</si>
  <si>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</si>
  <si>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</si>
  <si>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</si>
  <si>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</si>
  <si>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</si>
  <si>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</si>
  <si>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</si>
  <si>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</si>
  <si>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</si>
  <si>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</si>
  <si>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</si>
  <si>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</si>
  <si>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</si>
  <si>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</si>
  <si>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</si>
  <si>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</si>
  <si>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</si>
  <si>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</si>
  <si>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</si>
  <si>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</si>
  <si>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</si>
  <si>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</si>
  <si>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</si>
  <si>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</si>
  <si>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</si>
  <si>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</si>
  <si>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</si>
  <si>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</si>
  <si>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</si>
  <si>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</si>
  <si>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</si>
  <si>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</si>
  <si>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</si>
  <si>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</si>
  <si>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</si>
  <si>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</si>
  <si>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</si>
  <si>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</si>
  <si>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</si>
  <si>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</si>
  <si>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</si>
  <si>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</si>
  <si>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</si>
  <si>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</si>
  <si>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</si>
  <si>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</si>
  <si>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</si>
  <si>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</si>
  <si>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</si>
  <si>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</si>
  <si>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</si>
  <si>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</si>
  <si>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</si>
  <si>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</si>
  <si>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</si>
  <si>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</si>
  <si>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</si>
  <si>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</si>
  <si>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</si>
  <si>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</si>
  <si>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</si>
  <si>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</si>
  <si>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</si>
  <si>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</si>
  <si>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</si>
  <si>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</si>
  <si>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</si>
  <si>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</si>
  <si>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</si>
  <si>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</si>
  <si>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</si>
  <si>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</si>
  <si>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</si>
  <si>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</si>
  <si>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</si>
  <si>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</si>
  <si>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</si>
  <si>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</si>
  <si>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</si>
  <si>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</si>
  <si>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</si>
  <si>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</si>
  <si>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</si>
  <si>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</si>
  <si>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</si>
  <si>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</si>
  <si>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</si>
  <si>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</si>
  <si>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</si>
  <si>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</si>
  <si>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</si>
  <si>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</si>
  <si>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</si>
  <si>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</si>
  <si>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</si>
  <si>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</si>
  <si>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</si>
  <si>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</si>
  <si>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</si>
  <si>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</si>
  <si>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</si>
  <si>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</si>
  <si>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</si>
  <si>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</si>
  <si>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</si>
  <si>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</si>
  <si>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</si>
  <si>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</si>
  <si>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</si>
  <si>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</si>
  <si>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</si>
  <si>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</si>
  <si>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</si>
  <si>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</si>
  <si>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</si>
  <si>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</si>
  <si>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</si>
  <si>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</si>
  <si>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</si>
  <si>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</si>
  <si>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</si>
  <si>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</si>
  <si>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</si>
  <si>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</si>
  <si>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</si>
  <si>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</si>
  <si>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</si>
  <si>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</si>
  <si>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</si>
  <si>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</si>
  <si>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</si>
  <si>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</si>
  <si>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</si>
  <si>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</si>
  <si>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</si>
  <si>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</si>
  <si>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</si>
  <si>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</si>
  <si>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</si>
  <si>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</si>
  <si>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</si>
  <si>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</si>
  <si>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</si>
  <si>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</si>
  <si>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</si>
  <si>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</si>
  <si>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</si>
  <si>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</si>
  <si>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</si>
  <si>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</si>
  <si>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</si>
  <si>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</si>
  <si>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</si>
  <si>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</si>
  <si>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</si>
  <si>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</si>
  <si>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</si>
  <si>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</si>
  <si>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</si>
  <si>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</si>
  <si>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</si>
  <si>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</si>
  <si>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</si>
  <si>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</si>
  <si>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</si>
  <si>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</si>
  <si>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</si>
  <si>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</si>
  <si>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</si>
  <si>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</si>
  <si>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</si>
  <si>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</si>
  <si>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</si>
  <si>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</si>
  <si>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</si>
  <si>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</si>
  <si>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</si>
  <si>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</si>
  <si>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</si>
  <si>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</si>
  <si>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</si>
  <si>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</si>
  <si>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</si>
  <si>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</si>
  <si>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</si>
  <si>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</si>
  <si>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</si>
  <si>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</si>
  <si>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</si>
  <si>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</si>
  <si>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</si>
  <si>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</si>
  <si>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</si>
  <si>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</si>
  <si>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</si>
  <si>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</si>
  <si>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</si>
  <si>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</si>
  <si>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</si>
  <si>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</si>
  <si>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</si>
  <si>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</si>
  <si>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</si>
  <si>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</si>
  <si>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</si>
  <si>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</si>
  <si>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</si>
  <si>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</si>
  <si>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</si>
  <si>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</si>
  <si>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</si>
  <si>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</si>
  <si>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</si>
  <si>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</si>
  <si>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</si>
  <si>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</si>
  <si>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</si>
  <si>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</si>
  <si>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</si>
  <si>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</si>
  <si>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</si>
  <si>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</si>
  <si>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</si>
  <si>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</si>
  <si>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</si>
  <si>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</si>
  <si>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</si>
  <si>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</si>
  <si>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</si>
  <si>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</si>
  <si>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</si>
  <si>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</si>
  <si>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</si>
  <si>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</si>
  <si>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</si>
  <si>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</si>
  <si>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</si>
  <si>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</si>
  <si>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</si>
  <si>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</si>
  <si>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</si>
  <si>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</si>
  <si>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</si>
  <si>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</si>
  <si>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</si>
  <si>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</si>
  <si>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</si>
  <si>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</si>
  <si>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</si>
  <si>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</si>
  <si>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</si>
  <si>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</si>
  <si>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</si>
  <si>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</si>
  <si>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</si>
  <si>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</si>
  <si>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</si>
  <si>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</si>
  <si>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</si>
  <si>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</si>
  <si>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</si>
  <si>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</si>
  <si>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</si>
  <si>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</si>
  <si>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</si>
  <si>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</si>
  <si>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</si>
  <si>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</si>
  <si>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</si>
  <si>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</si>
  <si>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</si>
  <si>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</si>
  <si>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</si>
  <si>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</si>
  <si>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</si>
  <si>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</si>
  <si>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</si>
  <si>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</si>
  <si>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</si>
  <si>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</si>
  <si>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</si>
  <si>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</si>
  <si>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</si>
  <si>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</si>
  <si>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</si>
  <si>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</si>
  <si>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</si>
  <si>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</si>
  <si>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</si>
  <si>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</si>
  <si>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</si>
  <si>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</si>
  <si>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</si>
  <si>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</si>
  <si>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</si>
  <si>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</si>
  <si>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</si>
  <si>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</si>
  <si>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</si>
  <si>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</si>
  <si>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</si>
  <si>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</si>
  <si>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</si>
  <si>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</si>
  <si>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</si>
  <si>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</si>
  <si>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</si>
  <si>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</si>
  <si>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</si>
  <si>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</si>
  <si>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</si>
  <si>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</si>
  <si>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</si>
  <si>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</si>
  <si>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</si>
  <si>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</si>
  <si>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</si>
  <si>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</si>
  <si>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</si>
  <si>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</si>
  <si>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</si>
  <si>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</si>
  <si>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</si>
  <si>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</si>
  <si>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</si>
  <si>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</si>
  <si>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</si>
  <si>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</si>
  <si>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</si>
  <si>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</si>
  <si>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</si>
  <si>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</si>
  <si>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</si>
  <si>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</si>
  <si>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</si>
  <si>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</si>
  <si>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</si>
  <si>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</si>
  <si>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</si>
  <si>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</si>
  <si>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</si>
  <si>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</si>
  <si>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</si>
  <si>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</si>
  <si>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</si>
  <si>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</si>
  <si>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</si>
  <si>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</si>
  <si>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</si>
  <si>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</si>
  <si>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</si>
  <si>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</si>
  <si>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</si>
  <si>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</si>
  <si>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</si>
  <si>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</si>
  <si>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</si>
  <si>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</si>
  <si>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</si>
  <si>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</si>
  <si>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</si>
  <si>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</si>
  <si>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</si>
  <si>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</si>
  <si>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</si>
  <si>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</si>
  <si>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</si>
  <si>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</si>
  <si>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</si>
  <si>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</si>
  <si>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</si>
  <si>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</si>
  <si>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</si>
  <si>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</si>
  <si>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</si>
  <si>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</si>
  <si>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</si>
  <si>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</si>
  <si>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</si>
  <si>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</si>
  <si>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</si>
  <si>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</si>
  <si>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</si>
  <si>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</si>
  <si>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</si>
  <si>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</si>
  <si>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</si>
  <si>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</si>
  <si>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</si>
  <si>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</si>
  <si>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</si>
  <si>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</si>
  <si>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</si>
  <si>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</si>
  <si>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</si>
  <si>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</si>
  <si>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</si>
  <si>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</si>
  <si>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</si>
  <si>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</si>
  <si>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</si>
  <si>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</si>
  <si>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</si>
  <si>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</si>
  <si>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</si>
  <si>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</si>
  <si>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</si>
  <si>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</si>
  <si>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</si>
  <si>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</si>
  <si>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</si>
  <si>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</si>
  <si>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</si>
  <si>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</si>
  <si>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</si>
  <si>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</si>
  <si>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</si>
  <si>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</si>
  <si>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</si>
  <si>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</si>
  <si>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</si>
  <si>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</si>
  <si>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</si>
  <si>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</si>
  <si>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</si>
  <si>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</si>
  <si>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</si>
  <si>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</si>
  <si>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</si>
  <si>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</si>
  <si>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</si>
  <si>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</si>
  <si>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</si>
  <si>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</si>
  <si>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</si>
  <si>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</si>
  <si>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</si>
  <si>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</si>
  <si>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</si>
  <si>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</si>
  <si>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</si>
  <si>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</si>
  <si>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</si>
  <si>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</si>
  <si>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</si>
  <si>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</si>
  <si>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</si>
  <si>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</si>
  <si>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</si>
  <si>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</si>
  <si>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</si>
  <si>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</si>
  <si>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</si>
  <si>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</si>
  <si>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</si>
  <si>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</si>
  <si>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</si>
  <si>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</si>
  <si>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</si>
  <si>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</si>
  <si>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</si>
  <si>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</si>
  <si>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</si>
  <si>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</si>
  <si>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</si>
  <si>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</si>
  <si>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</si>
  <si>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</si>
  <si>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</si>
  <si>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</si>
  <si>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</si>
  <si>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</si>
  <si>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</si>
  <si>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</si>
  <si>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</si>
  <si>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</si>
  <si>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</si>
  <si>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</si>
  <si>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</si>
  <si>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</si>
  <si>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</si>
  <si>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</si>
  <si>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</si>
  <si>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</si>
  <si>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</si>
  <si>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</si>
  <si>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</si>
  <si>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</si>
  <si>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</si>
  <si>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</si>
  <si>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</si>
  <si>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</si>
  <si>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</si>
  <si>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</si>
  <si>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</si>
  <si>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</si>
  <si>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</si>
  <si>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</si>
  <si>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</si>
  <si>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</si>
  <si>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</si>
  <si>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</si>
  <si>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</si>
  <si>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</si>
  <si>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</si>
  <si>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</si>
  <si>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</si>
  <si>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</si>
  <si>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</si>
  <si>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</si>
  <si>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</si>
  <si>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</si>
  <si>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</si>
  <si>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</si>
  <si>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</si>
  <si>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</si>
  <si>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</si>
  <si>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</si>
  <si>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</si>
  <si>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</si>
  <si>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</si>
  <si>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</si>
  <si>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</si>
  <si>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</si>
  <si>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</si>
  <si>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</si>
  <si>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</si>
  <si>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</si>
  <si>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</si>
  <si>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</si>
  <si>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</si>
  <si>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</si>
  <si>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</si>
  <si>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</si>
  <si>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</si>
  <si>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</si>
  <si>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</si>
  <si>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</si>
  <si>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</si>
  <si>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</si>
  <si>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</si>
  <si>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</si>
  <si>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</si>
  <si>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</si>
  <si>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</si>
  <si>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</si>
  <si>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</si>
  <si>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</si>
  <si>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</si>
  <si>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</si>
  <si>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</si>
  <si>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</si>
  <si>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</si>
  <si>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</si>
  <si>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</si>
  <si>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</si>
  <si>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</si>
  <si>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</si>
  <si>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</si>
  <si>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</si>
  <si>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</si>
  <si>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</si>
  <si>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</si>
  <si>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</si>
  <si>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</si>
  <si>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</si>
  <si>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</si>
  <si>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</si>
  <si>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</si>
  <si>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</si>
  <si>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</si>
  <si>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</si>
  <si>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</si>
  <si>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</si>
  <si>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</si>
  <si>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</si>
  <si>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</si>
  <si>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</si>
  <si>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</si>
  <si>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</si>
  <si>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</si>
  <si>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</si>
  <si>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</si>
  <si>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</si>
  <si>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</si>
  <si>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</si>
  <si>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</si>
  <si>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</si>
  <si>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</si>
  <si>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</si>
  <si>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</si>
  <si>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</si>
  <si>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</si>
  <si>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</si>
  <si>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</si>
  <si>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</si>
  <si>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</si>
  <si>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</si>
  <si>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</si>
  <si>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</si>
  <si>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</si>
  <si>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</si>
  <si>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</si>
  <si>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</si>
  <si>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</si>
  <si>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</si>
  <si>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</si>
  <si>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</si>
  <si>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</si>
  <si>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</si>
  <si>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</si>
  <si>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</si>
  <si>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</si>
  <si>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</si>
  <si>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</si>
  <si>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</si>
  <si>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</si>
  <si>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</si>
  <si>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</si>
  <si>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</si>
  <si>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</si>
  <si>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</si>
  <si>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</si>
  <si>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</si>
  <si>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</si>
  <si>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</si>
  <si>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</si>
  <si>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</si>
  <si>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</si>
  <si>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</si>
  <si>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</si>
  <si>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</si>
  <si>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</si>
  <si>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</si>
  <si>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</si>
  <si>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</si>
  <si>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</si>
  <si>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</si>
  <si>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</si>
  <si>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</si>
  <si>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</si>
  <si>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</si>
  <si>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</si>
  <si>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</si>
  <si>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</si>
  <si>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</si>
  <si>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</si>
  <si>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</si>
  <si>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</si>
  <si>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</si>
  <si>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</si>
  <si>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</si>
  <si>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</si>
  <si>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</si>
  <si>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</si>
  <si>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</si>
  <si>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</si>
  <si>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</si>
  <si>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</si>
  <si>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</si>
  <si>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</si>
  <si>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</si>
  <si>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</si>
  <si>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</si>
  <si>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</si>
  <si>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</si>
  <si>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</si>
  <si>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</si>
  <si>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</si>
  <si>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</si>
  <si>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</si>
  <si>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</si>
  <si>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</si>
  <si>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</si>
  <si>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</si>
  <si>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</si>
  <si>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</si>
  <si>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</si>
  <si>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</si>
  <si>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</si>
  <si>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</si>
  <si>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</si>
  <si>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</si>
  <si>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</si>
  <si>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</si>
  <si>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</si>
  <si>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</si>
  <si>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</si>
  <si>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</si>
  <si>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</si>
  <si>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</si>
  <si>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</si>
  <si>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</si>
  <si>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</si>
  <si>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</si>
  <si>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</si>
  <si>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</si>
  <si>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</si>
  <si>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</si>
  <si>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</si>
  <si>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</si>
  <si>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</si>
  <si>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</si>
  <si>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</si>
  <si>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</si>
  <si>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</si>
  <si>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</si>
  <si>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</si>
  <si>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</si>
  <si>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</si>
  <si>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</si>
  <si>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</si>
  <si>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</si>
  <si>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</si>
  <si>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</si>
  <si>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</si>
  <si>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</si>
  <si>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</si>
  <si>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</si>
  <si>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</si>
  <si>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</si>
  <si>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</si>
  <si>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</si>
  <si>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</si>
  <si>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</si>
  <si>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</si>
  <si>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</si>
  <si>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</si>
  <si>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</si>
  <si>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</si>
  <si>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</si>
  <si>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</si>
  <si>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</si>
  <si>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</si>
  <si>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</si>
  <si>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</si>
  <si>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</si>
  <si>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</si>
  <si>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</si>
  <si>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</si>
  <si>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</si>
  <si>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</si>
  <si>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</si>
  <si>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</si>
  <si>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</si>
  <si>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</si>
  <si>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</si>
  <si>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</si>
  <si>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</si>
  <si>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</si>
  <si>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</si>
  <si>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</si>
  <si>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</si>
  <si>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</si>
  <si>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</si>
  <si>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</si>
  <si>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</si>
  <si>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</si>
  <si>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</si>
  <si>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</si>
  <si>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</si>
  <si>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</si>
  <si>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</si>
  <si>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</si>
  <si>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</si>
  <si>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</si>
  <si>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</si>
  <si>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</si>
  <si>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</si>
  <si>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</si>
  <si>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</si>
  <si>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</si>
  <si>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</si>
  <si>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</si>
  <si>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</si>
  <si>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</si>
  <si>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</si>
  <si>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</si>
  <si>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</si>
  <si>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</si>
  <si>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</si>
  <si>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</si>
  <si>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</si>
  <si>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</si>
  <si>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</si>
  <si>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</si>
  <si>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</si>
  <si>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</si>
  <si>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</si>
  <si>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</si>
  <si>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</si>
  <si>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</si>
  <si>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</si>
  <si>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</si>
  <si>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</si>
  <si>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</si>
  <si>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</si>
  <si>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</si>
  <si>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</si>
  <si>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</si>
  <si>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</si>
  <si>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</si>
  <si>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</si>
  <si>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</si>
  <si>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</si>
  <si>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</si>
  <si>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</si>
  <si>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</si>
  <si>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</si>
  <si>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</si>
  <si>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</si>
  <si>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</si>
  <si>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</si>
  <si>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</si>
  <si>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</si>
  <si>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</si>
  <si>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</si>
  <si>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</si>
  <si>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</si>
  <si>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</si>
  <si>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</si>
  <si>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</si>
  <si>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</si>
  <si>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</si>
  <si>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</si>
  <si>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</si>
  <si>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</si>
  <si>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</si>
  <si>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</si>
  <si>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</si>
  <si>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</si>
  <si>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</si>
  <si>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</si>
  <si>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</si>
  <si>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</si>
  <si>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</si>
  <si>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</si>
  <si>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</si>
  <si>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</si>
  <si>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</si>
  <si>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</si>
  <si>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</si>
  <si>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</si>
  <si>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</si>
  <si>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</si>
  <si>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</si>
  <si>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</si>
  <si>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</si>
  <si>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</si>
  <si>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</si>
  <si>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</si>
  <si>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</si>
  <si>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</si>
  <si>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</si>
  <si>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</si>
  <si>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</si>
  <si>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</si>
  <si>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</si>
  <si>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</si>
  <si>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</si>
  <si>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</si>
  <si>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</si>
  <si>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</si>
  <si>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</si>
  <si>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</si>
  <si>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</si>
  <si>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</si>
  <si>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</si>
  <si>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</si>
  <si>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</si>
  <si>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</si>
  <si>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</si>
  <si>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</si>
  <si>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</si>
  <si>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</si>
  <si>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</si>
  <si>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</si>
  <si>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</si>
  <si>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</si>
  <si>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</si>
  <si>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</si>
  <si>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</si>
  <si>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</si>
  <si>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</si>
  <si>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</si>
  <si>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</si>
  <si>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</si>
  <si>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</si>
  <si>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</si>
  <si>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</si>
  <si>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</si>
  <si>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</si>
  <si>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</si>
  <si>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</si>
  <si>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</si>
  <si>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</si>
  <si>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</si>
  <si>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</si>
  <si>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</si>
  <si>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</si>
  <si>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</si>
  <si>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</si>
  <si>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</si>
  <si>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</si>
  <si>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</si>
  <si>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</si>
  <si>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</si>
  <si>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</si>
  <si>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</si>
  <si>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</si>
  <si>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</si>
  <si>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</si>
  <si>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</si>
  <si>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</si>
  <si>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</si>
  <si>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</si>
  <si>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</si>
  <si>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</si>
  <si>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</si>
  <si>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</si>
  <si>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</si>
  <si>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</si>
  <si>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</si>
  <si>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</si>
  <si>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</si>
  <si>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</si>
  <si>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</si>
  <si>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</si>
  <si>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</si>
  <si>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</si>
  <si>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</si>
  <si>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</si>
  <si>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</si>
  <si>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</si>
  <si>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</si>
  <si>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</si>
  <si>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</si>
  <si>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</si>
  <si>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</si>
  <si>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</si>
  <si>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</si>
  <si>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</si>
  <si>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</si>
  <si>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</si>
  <si>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</si>
  <si>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</si>
  <si>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</si>
  <si>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</si>
  <si>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</si>
  <si>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</si>
  <si>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</si>
  <si>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</si>
  <si>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</si>
  <si>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</si>
  <si>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</si>
  <si>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</si>
  <si>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</si>
  <si>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</si>
  <si>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</si>
  <si>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</si>
  <si>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</si>
  <si>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</si>
  <si>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</si>
  <si>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</si>
  <si>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</si>
  <si>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</si>
  <si>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</si>
  <si>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</si>
  <si>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</si>
  <si>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</si>
  <si>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</si>
  <si>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</si>
  <si>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</si>
  <si>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</si>
  <si>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</si>
  <si>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</si>
  <si>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</si>
  <si>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</si>
  <si>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</si>
  <si>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</si>
  <si>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</si>
  <si>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</si>
  <si>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</si>
  <si>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</si>
  <si>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</si>
  <si>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</si>
  <si>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</si>
  <si>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</si>
  <si>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</si>
  <si>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</si>
  <si>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</si>
  <si>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</si>
  <si>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</si>
  <si>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</si>
  <si>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</si>
  <si>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</si>
  <si>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</si>
  <si>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</si>
  <si>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</si>
  <si>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</si>
  <si>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</si>
  <si>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</si>
  <si>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</si>
  <si>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</si>
  <si>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</si>
  <si>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</si>
  <si>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</si>
  <si>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</si>
  <si>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</si>
  <si>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</si>
  <si>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</si>
  <si>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</si>
  <si>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</si>
  <si>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</si>
  <si>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</si>
  <si>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</si>
  <si>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</si>
  <si>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</si>
  <si>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</si>
  <si>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</si>
  <si>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</si>
  <si>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</si>
  <si>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</si>
  <si>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</si>
  <si>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</si>
  <si>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</si>
  <si>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</si>
  <si>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</si>
  <si>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</si>
  <si>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</si>
  <si>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</si>
  <si>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</si>
  <si>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</si>
  <si>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</si>
  <si>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</si>
  <si>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</si>
  <si>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</si>
  <si>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</si>
  <si>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</si>
  <si>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</si>
  <si>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</si>
  <si>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</si>
  <si>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</si>
  <si>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</si>
  <si>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</si>
  <si>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</si>
  <si>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</si>
  <si>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</si>
  <si>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</si>
  <si>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</si>
  <si>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</si>
  <si>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</si>
  <si>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</si>
  <si>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</si>
  <si>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</si>
  <si>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</si>
  <si>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</si>
  <si>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</si>
  <si>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</si>
  <si>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</si>
  <si>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</si>
  <si>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</si>
  <si>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</si>
  <si>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</si>
  <si>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</si>
  <si>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</si>
  <si>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</si>
  <si>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</si>
  <si>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</si>
  <si>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</si>
  <si>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</si>
  <si>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</si>
  <si>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</si>
  <si>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</si>
  <si>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</si>
  <si>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</si>
  <si>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</si>
  <si>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</si>
  <si>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</si>
  <si>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</si>
  <si>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</si>
  <si>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</si>
  <si>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</si>
  <si>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</si>
  <si>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</si>
  <si>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</si>
  <si>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</si>
  <si>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</si>
  <si>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</si>
  <si>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</si>
  <si>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</si>
  <si>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</si>
  <si>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</si>
  <si>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</si>
  <si>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</si>
  <si>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</si>
  <si>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</si>
  <si>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</si>
  <si>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</si>
  <si>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</si>
  <si>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</si>
  <si>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</si>
  <si>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</si>
  <si>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</si>
  <si>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</si>
  <si>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</si>
  <si>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</si>
  <si>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</si>
  <si>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</si>
  <si>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</si>
  <si>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</si>
  <si>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</si>
  <si>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</si>
  <si>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</si>
  <si>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</si>
  <si>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</si>
  <si>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</si>
  <si>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</si>
  <si>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</si>
  <si>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</si>
  <si>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</si>
  <si>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</si>
  <si>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</si>
  <si>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</si>
  <si>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</si>
  <si>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</si>
  <si>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</si>
  <si>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</si>
  <si>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</si>
  <si>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</si>
  <si>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</si>
  <si>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</si>
  <si>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</si>
  <si>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</si>
  <si>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</si>
  <si>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</si>
  <si>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</si>
  <si>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</si>
  <si>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</si>
  <si>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</si>
  <si>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</si>
  <si>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</si>
  <si>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</si>
  <si>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</si>
  <si>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</si>
  <si>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</si>
  <si>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</si>
  <si>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</si>
  <si>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</si>
  <si>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</si>
  <si>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</si>
  <si>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</si>
  <si>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</si>
  <si>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</si>
  <si>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</si>
  <si>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</si>
  <si>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</si>
  <si>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</si>
  <si>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</si>
  <si>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</si>
  <si>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</si>
  <si>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</si>
  <si>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</si>
  <si>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</si>
  <si>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</si>
  <si>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</si>
  <si>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</si>
  <si>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</si>
  <si>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</si>
  <si>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</si>
  <si>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</si>
  <si>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</si>
  <si>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</si>
  <si>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</si>
  <si>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</si>
  <si>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</si>
  <si>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</si>
  <si>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</si>
  <si>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</si>
  <si>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</si>
  <si>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</si>
  <si>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</si>
  <si>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</si>
  <si>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</si>
  <si>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</si>
  <si>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</si>
  <si>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</si>
  <si>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</si>
  <si>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</si>
  <si>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</si>
  <si>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</si>
  <si>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</si>
  <si>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</si>
  <si>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</si>
  <si>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</si>
  <si>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</si>
  <si>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</si>
  <si>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</si>
  <si>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</si>
  <si>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</si>
  <si>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</si>
  <si>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</si>
  <si>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</si>
  <si>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</si>
  <si>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</si>
  <si>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</si>
  <si>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</si>
  <si>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</si>
  <si>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</si>
  <si>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</si>
  <si>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</si>
  <si>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</si>
  <si>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</si>
  <si>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</si>
  <si>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</si>
  <si>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</si>
  <si>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</si>
  <si>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</si>
  <si>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</si>
  <si>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</si>
  <si>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</si>
  <si>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</si>
  <si>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</si>
  <si>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</si>
  <si>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</si>
  <si>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</si>
  <si>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</si>
  <si>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</si>
  <si>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</si>
  <si>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</si>
  <si>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</si>
  <si>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</si>
  <si>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</si>
  <si>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</si>
  <si>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</si>
  <si>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</si>
  <si>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</si>
  <si>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</si>
  <si>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</si>
  <si>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</si>
  <si>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</si>
  <si>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</si>
  <si>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</si>
  <si>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</si>
  <si>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</si>
  <si>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</si>
  <si>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</si>
  <si>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</si>
  <si>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</si>
  <si>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</si>
  <si>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</si>
  <si>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</si>
  <si>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</si>
  <si>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</si>
  <si>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</si>
  <si>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</si>
  <si>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</si>
  <si>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</si>
  <si>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</si>
  <si>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</si>
  <si>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</si>
  <si>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</si>
  <si>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</si>
  <si>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</si>
  <si>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</si>
  <si>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</si>
  <si>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</si>
  <si>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</si>
  <si>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</si>
  <si>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</si>
  <si>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</si>
  <si>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</si>
  <si>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</si>
  <si>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</si>
  <si>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</si>
  <si>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</si>
  <si>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</si>
  <si>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</si>
  <si>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</si>
  <si>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</si>
  <si>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</si>
  <si>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</si>
  <si>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</si>
  <si>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</si>
  <si>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</si>
  <si>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</si>
  <si>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</si>
  <si>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</si>
  <si>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</si>
  <si>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</si>
  <si>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</si>
  <si>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</si>
  <si>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</si>
  <si>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</si>
  <si>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</si>
  <si>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</si>
  <si>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</si>
  <si>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</si>
  <si>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</si>
  <si>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</si>
  <si>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</si>
  <si>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</si>
  <si>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</si>
  <si>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</si>
  <si>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</si>
  <si>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</si>
  <si>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</si>
  <si>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</si>
  <si>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</si>
  <si>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</si>
  <si>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</si>
  <si>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</si>
  <si>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</si>
  <si>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</si>
  <si>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</si>
  <si>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</si>
  <si>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</si>
  <si>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</si>
  <si>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</si>
  <si>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</si>
  <si>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</si>
  <si>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</si>
  <si>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</si>
  <si>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</si>
  <si>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</si>
  <si>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</si>
  <si>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</si>
  <si>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</si>
  <si>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</si>
  <si>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</si>
  <si>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</si>
  <si>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</si>
  <si>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</si>
  <si>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</si>
  <si>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</si>
  <si>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</si>
  <si>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</si>
  <si>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</si>
  <si>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</si>
  <si>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</si>
  <si>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</si>
  <si>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</si>
  <si>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</si>
  <si>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</si>
  <si>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</si>
  <si>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</si>
  <si>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</si>
  <si>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</si>
  <si>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</si>
  <si>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</si>
  <si>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</si>
  <si>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</si>
  <si>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</si>
  <si>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</si>
  <si>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</si>
  <si>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</si>
  <si>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</si>
  <si>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</si>
  <si>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</si>
  <si>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</si>
  <si>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</si>
  <si>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</si>
  <si>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</si>
  <si>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</si>
  <si>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</si>
  <si>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</si>
  <si>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</si>
  <si>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</si>
  <si>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</si>
  <si>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</si>
  <si>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</si>
  <si>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</si>
  <si>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</si>
  <si>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</si>
  <si>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</si>
  <si>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</si>
  <si>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</si>
  <si>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</si>
  <si>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</si>
  <si>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</si>
  <si>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</si>
  <si>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</si>
  <si>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</si>
  <si>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</si>
  <si>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</si>
  <si>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</si>
  <si>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</si>
  <si>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</si>
  <si>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</si>
  <si>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</si>
  <si>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</si>
  <si>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</si>
  <si>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</si>
  <si>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</si>
  <si>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</si>
  <si>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</si>
  <si>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</si>
  <si>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</si>
  <si>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</si>
  <si>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</si>
  <si>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</si>
  <si>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</si>
  <si>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</si>
  <si>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</si>
  <si>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</si>
  <si>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</si>
  <si>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</si>
  <si>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</si>
  <si>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</si>
  <si>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</si>
  <si>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</si>
  <si>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</si>
  <si>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</si>
  <si>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</si>
  <si>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</si>
  <si>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</si>
  <si>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</si>
  <si>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</si>
  <si>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</si>
  <si>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</si>
  <si>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</si>
  <si>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</si>
  <si>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</si>
  <si>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</si>
  <si>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</si>
  <si>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</si>
  <si>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</si>
  <si>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</si>
  <si>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</si>
  <si>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</si>
  <si>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</si>
  <si>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</si>
  <si>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</si>
  <si>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</si>
  <si>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</si>
  <si>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</si>
  <si>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</si>
  <si>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</si>
  <si>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</si>
  <si>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</si>
  <si>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</si>
  <si>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</si>
  <si>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</si>
  <si>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</si>
  <si>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</si>
  <si>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</si>
  <si>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</si>
  <si>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</si>
  <si>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</si>
  <si>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</si>
  <si>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</si>
  <si>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</si>
  <si>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</si>
  <si>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</si>
  <si>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</si>
  <si>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</si>
  <si>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</si>
  <si>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</si>
  <si>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</si>
  <si>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</si>
  <si>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</si>
  <si>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</si>
  <si>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</si>
  <si>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</si>
  <si>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</si>
  <si>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</si>
  <si>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</si>
  <si>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</si>
  <si>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</si>
  <si>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</si>
  <si>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</si>
  <si>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</si>
  <si>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</si>
  <si>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</si>
  <si>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</si>
  <si>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</si>
  <si>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</si>
  <si>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</si>
  <si>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</si>
  <si>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</si>
  <si>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</si>
  <si>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</si>
  <si>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</si>
  <si>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</si>
  <si>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</si>
  <si>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</si>
  <si>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</si>
  <si>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</si>
  <si>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</si>
  <si>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</si>
  <si>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</si>
  <si>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</si>
  <si>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</si>
  <si>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</si>
  <si>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</si>
  <si>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</si>
  <si>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</si>
  <si>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</si>
  <si>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</si>
  <si>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</si>
  <si>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</si>
  <si>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</si>
  <si>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</si>
  <si>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</si>
  <si>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</si>
  <si>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</si>
  <si>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</si>
  <si>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</si>
  <si>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</si>
  <si>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</si>
  <si>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</si>
  <si>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</si>
  <si>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</si>
  <si>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</si>
  <si>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</si>
  <si>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</si>
  <si>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</si>
  <si>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</si>
  <si>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</si>
  <si>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</si>
  <si>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</si>
  <si>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</si>
  <si>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</si>
  <si>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</si>
  <si>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</si>
  <si>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</si>
  <si>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</si>
  <si>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</si>
  <si>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</si>
  <si>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</si>
  <si>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</si>
  <si>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</si>
  <si>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</si>
  <si>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</si>
  <si>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</si>
  <si>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</si>
  <si>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</si>
  <si>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</si>
  <si>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</si>
  <si>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</si>
  <si>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</si>
  <si>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</si>
  <si>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</si>
  <si>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</si>
  <si>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</si>
  <si>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</si>
  <si>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</si>
  <si>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</si>
  <si>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</si>
  <si>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</si>
  <si>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</si>
  <si>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</si>
  <si>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</si>
  <si>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</si>
  <si>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</si>
  <si>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</si>
  <si>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</si>
  <si>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</si>
  <si>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</si>
  <si>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</si>
  <si>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</si>
  <si>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</si>
  <si>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</si>
  <si>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</si>
  <si>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</si>
  <si>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</si>
  <si>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</si>
  <si>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</si>
  <si>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</si>
  <si>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</si>
  <si>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</si>
  <si>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</si>
  <si>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</si>
  <si>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</si>
  <si>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</si>
  <si>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</si>
  <si>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</si>
  <si>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</si>
  <si>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</si>
  <si>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</si>
  <si>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</si>
  <si>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</si>
  <si>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</si>
  <si>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</si>
  <si>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</si>
  <si>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</si>
  <si>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</si>
  <si>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</si>
  <si>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</si>
  <si>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</si>
  <si>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</si>
  <si>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</si>
  <si>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</si>
  <si>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</si>
  <si>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</si>
  <si>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</si>
  <si>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</si>
  <si>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</si>
  <si>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</si>
  <si>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</si>
  <si>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</si>
  <si>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</si>
  <si>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</si>
  <si>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</si>
  <si>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</si>
  <si>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</si>
  <si>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</si>
  <si>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</si>
  <si>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</si>
  <si>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</si>
  <si>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</si>
  <si>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</si>
  <si>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</si>
  <si>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</si>
  <si>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</si>
  <si>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</si>
  <si>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</si>
  <si>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</si>
  <si>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</si>
  <si>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</si>
  <si>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</si>
  <si>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</si>
  <si>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</si>
  <si>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</si>
  <si>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</si>
  <si>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</si>
  <si>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</si>
  <si>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</si>
  <si>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</si>
  <si>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</si>
  <si>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</si>
  <si>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</si>
  <si>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</si>
  <si>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</si>
  <si>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</si>
  <si>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</si>
  <si>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</si>
  <si>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</si>
  <si>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</si>
  <si>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</si>
  <si>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</si>
  <si>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</si>
  <si>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</si>
  <si>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</si>
  <si>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</si>
  <si>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</si>
  <si>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</si>
  <si>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</si>
  <si>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</si>
  <si>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</si>
  <si>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</si>
  <si>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</si>
  <si>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</si>
  <si>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</si>
  <si>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</si>
  <si>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</si>
  <si>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</si>
  <si>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</si>
  <si>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</si>
  <si>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</si>
  <si>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</si>
  <si>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</si>
  <si>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</si>
  <si>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</si>
  <si>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</si>
  <si>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</si>
  <si>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</si>
  <si>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</si>
  <si>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</si>
  <si>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</si>
  <si>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</si>
  <si>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</si>
  <si>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</si>
  <si>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</si>
  <si>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</si>
  <si>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</si>
  <si>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</si>
  <si>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</si>
  <si>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</si>
  <si>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</si>
  <si>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</si>
  <si>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</si>
  <si>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</si>
  <si>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</si>
  <si>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</si>
  <si>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</si>
  <si>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</si>
  <si>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</si>
  <si>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</si>
  <si>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</si>
  <si>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</si>
  <si>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</si>
  <si>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</si>
  <si>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</si>
  <si>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</si>
  <si>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</si>
  <si>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</si>
  <si>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</si>
  <si>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</si>
  <si>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</si>
  <si>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</si>
  <si>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</si>
  <si>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</si>
  <si>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</si>
  <si>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</si>
  <si>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</si>
  <si>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</si>
  <si>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</si>
  <si>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</si>
  <si>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</si>
  <si>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</si>
  <si>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</si>
  <si>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</si>
  <si>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</si>
  <si>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</si>
  <si>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</si>
  <si>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</si>
  <si>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</si>
  <si>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</si>
  <si>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</si>
  <si>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</si>
  <si>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</si>
  <si>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</si>
  <si>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</si>
  <si>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</si>
  <si>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</si>
  <si>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</si>
  <si>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</si>
  <si>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</si>
  <si>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</si>
  <si>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</si>
  <si>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</si>
  <si>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</si>
  <si>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</si>
  <si>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</si>
  <si>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</si>
  <si>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</si>
  <si>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</si>
  <si>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</si>
  <si>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</si>
  <si>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</si>
  <si>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</si>
  <si>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</si>
  <si>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</si>
  <si>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</si>
  <si>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</si>
  <si>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</si>
  <si>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</si>
  <si>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</si>
  <si>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</si>
  <si>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</si>
  <si>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</si>
  <si>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</si>
  <si>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</si>
  <si>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</si>
  <si>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</si>
  <si>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</si>
  <si>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</si>
  <si>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</si>
  <si>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</si>
  <si>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</si>
  <si>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</si>
  <si>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</si>
  <si>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</si>
  <si>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</si>
  <si>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</si>
  <si>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</si>
  <si>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</si>
  <si>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</si>
  <si>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</si>
  <si>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</si>
  <si>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</si>
  <si>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</si>
  <si>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</si>
  <si>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</si>
  <si>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</si>
  <si>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</si>
  <si>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</si>
  <si>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</si>
  <si>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</si>
  <si>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</si>
  <si>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</si>
  <si>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</si>
  <si>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</si>
  <si>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</si>
  <si>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</si>
  <si>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</si>
  <si>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</si>
  <si>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</si>
  <si>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</si>
  <si>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</si>
  <si>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</si>
  <si>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</si>
  <si>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</si>
  <si>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</si>
  <si>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</si>
  <si>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</si>
  <si>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</si>
  <si>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</si>
  <si>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</si>
  <si>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</si>
  <si>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</si>
  <si>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</si>
  <si>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</si>
  <si>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</si>
  <si>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</si>
  <si>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</si>
  <si>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</si>
  <si>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</si>
  <si>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</si>
  <si>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</si>
  <si>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</si>
  <si>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</si>
  <si>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</si>
  <si>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</si>
  <si>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</si>
  <si>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</si>
  <si>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</si>
  <si>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</si>
  <si>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</si>
  <si>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</si>
  <si>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</si>
  <si>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</si>
  <si>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</si>
  <si>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</si>
  <si>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</si>
  <si>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</si>
  <si>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</si>
  <si>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</si>
  <si>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</si>
  <si>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</si>
  <si>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</si>
  <si>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</si>
  <si>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</si>
  <si>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</si>
  <si>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</si>
  <si>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</si>
  <si>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</si>
  <si>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</si>
  <si>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</si>
  <si>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</si>
  <si>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</si>
  <si>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</si>
  <si>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</si>
  <si>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</si>
  <si>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</si>
  <si>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</si>
  <si>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</si>
  <si>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</si>
  <si>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</si>
  <si>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</si>
  <si>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</si>
  <si>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</si>
  <si>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</si>
  <si>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</si>
  <si>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</si>
  <si>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</si>
  <si>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</si>
  <si>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</si>
  <si>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</si>
  <si>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</si>
  <si>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</si>
  <si>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</si>
  <si>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</si>
  <si>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</si>
  <si>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</si>
  <si>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</si>
  <si>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</si>
  <si>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</si>
  <si>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</si>
  <si>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</si>
  <si>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</si>
  <si>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</si>
  <si>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</si>
  <si>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</si>
  <si>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</si>
  <si>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</si>
  <si>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</si>
  <si>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</si>
  <si>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</si>
  <si>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</si>
  <si>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</si>
  <si>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</si>
  <si>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</si>
  <si>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</si>
  <si>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</si>
  <si>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</si>
  <si>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</si>
  <si>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</si>
  <si>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</si>
  <si>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</si>
  <si>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</si>
  <si>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</si>
  <si>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</si>
  <si>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</si>
  <si>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</si>
  <si>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</si>
  <si>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</si>
  <si>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</si>
  <si>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</si>
  <si>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</si>
  <si>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</si>
  <si>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</si>
  <si>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</si>
  <si>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</si>
  <si>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</si>
  <si>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</si>
  <si>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</si>
  <si>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</si>
  <si>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</si>
  <si>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</si>
  <si>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</si>
  <si>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</si>
  <si>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</si>
  <si>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</si>
  <si>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</si>
  <si>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</si>
  <si>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</si>
  <si>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</si>
  <si>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</si>
  <si>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</si>
  <si>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</si>
  <si>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</si>
  <si>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</si>
  <si>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</si>
  <si>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</si>
  <si>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</si>
  <si>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</si>
  <si>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</si>
  <si>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</si>
  <si>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</si>
  <si>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</si>
  <si>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</si>
  <si>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</si>
  <si>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</si>
  <si>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</si>
  <si>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</si>
  <si>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</si>
  <si>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</si>
  <si>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</si>
  <si>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</si>
  <si>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</si>
  <si>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</si>
  <si>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</si>
  <si>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</si>
  <si>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</si>
  <si>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</si>
  <si>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</si>
  <si>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</si>
  <si>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</si>
  <si>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</si>
  <si>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</si>
  <si>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</si>
  <si>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</si>
  <si>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</si>
  <si>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</si>
  <si>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</si>
  <si>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</si>
  <si>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</si>
  <si>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</si>
  <si>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</si>
  <si>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</si>
  <si>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</si>
  <si>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</si>
  <si>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</si>
  <si>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</si>
  <si>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</si>
  <si>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</si>
  <si>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</si>
  <si>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</si>
  <si>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</si>
  <si>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</si>
  <si>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</si>
  <si>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</si>
  <si>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</si>
  <si>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</si>
  <si>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</si>
  <si>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</si>
  <si>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</si>
  <si>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</si>
  <si>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</si>
  <si>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</si>
  <si>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</si>
  <si>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</si>
  <si>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</si>
  <si>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</si>
  <si>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</si>
  <si>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</si>
  <si>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</si>
  <si>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</si>
  <si>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</si>
  <si>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</si>
  <si>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</si>
  <si>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</si>
  <si>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</si>
  <si>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</si>
  <si>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</si>
  <si>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</si>
  <si>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</si>
  <si>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</si>
  <si>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</si>
  <si>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</si>
  <si>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</si>
  <si>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</si>
  <si>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</si>
  <si>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</si>
  <si>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</si>
  <si>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</si>
  <si>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</si>
  <si>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</si>
  <si>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</si>
  <si>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</si>
  <si>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</si>
  <si>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</si>
  <si>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</si>
  <si>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</si>
  <si>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</si>
  <si>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</si>
  <si>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</si>
  <si>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</si>
  <si>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</si>
  <si>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</si>
  <si>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</si>
  <si>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</si>
  <si>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</si>
  <si>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</si>
  <si>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</si>
  <si>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</si>
  <si>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</si>
  <si>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</si>
  <si>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</si>
  <si>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</si>
  <si>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</si>
  <si>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</si>
  <si>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</si>
  <si>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</si>
  <si>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</si>
  <si>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</si>
  <si>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</si>
  <si>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</si>
  <si>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</si>
  <si>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</si>
  <si>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</si>
  <si>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</si>
  <si>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</si>
  <si>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</si>
  <si>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</si>
  <si>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</si>
  <si>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</si>
  <si>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</si>
  <si>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</si>
  <si>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</si>
  <si>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</si>
  <si>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</si>
  <si>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</si>
  <si>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</si>
  <si>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</si>
  <si>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</si>
  <si>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</si>
  <si>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</si>
  <si>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</si>
  <si>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</si>
  <si>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</si>
  <si>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</si>
  <si>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</si>
  <si>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</si>
  <si>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</si>
  <si>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</si>
  <si>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</si>
  <si>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</si>
  <si>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</si>
  <si>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</si>
  <si>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</si>
  <si>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</si>
  <si>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</si>
  <si>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</si>
  <si>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</si>
  <si>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</si>
  <si>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</si>
  <si>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</si>
  <si>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</si>
  <si>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</si>
  <si>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</si>
  <si>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</si>
  <si>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</si>
  <si>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</si>
  <si>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</si>
  <si>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</si>
  <si>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</si>
  <si>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</si>
  <si>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</si>
  <si>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</si>
  <si>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</si>
  <si>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</si>
  <si>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</si>
  <si>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</si>
  <si>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</si>
  <si>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</si>
  <si>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</si>
  <si>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</si>
  <si>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</si>
  <si>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</si>
  <si>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</si>
  <si>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</si>
  <si>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</si>
  <si>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</si>
  <si>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</si>
  <si>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</si>
  <si>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</si>
  <si>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</si>
  <si>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</si>
  <si>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</si>
  <si>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</si>
  <si>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</si>
  <si>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</si>
  <si>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</si>
  <si>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</si>
  <si>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</si>
  <si>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</si>
  <si>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</si>
  <si>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</si>
  <si>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</si>
  <si>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</si>
  <si>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</si>
  <si>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</si>
  <si>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</si>
  <si>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</si>
  <si>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</si>
  <si>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</si>
  <si>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</si>
  <si>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</si>
  <si>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</si>
  <si>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</si>
  <si>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</si>
  <si>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</si>
  <si>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</si>
  <si>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</si>
  <si>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</si>
  <si>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</si>
  <si>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</si>
  <si>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</si>
  <si>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</si>
  <si>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</si>
  <si>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</si>
  <si>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</si>
  <si>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</si>
  <si>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</si>
  <si>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</si>
  <si>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</si>
  <si>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</si>
  <si>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</si>
  <si>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</si>
  <si>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</si>
  <si>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</si>
  <si>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</si>
  <si>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</si>
  <si>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</si>
  <si>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</si>
  <si>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</si>
  <si>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</si>
  <si>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</si>
  <si>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</si>
  <si>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</si>
  <si>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</si>
  <si>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</si>
  <si>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</si>
  <si>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</si>
  <si>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</si>
  <si>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</si>
  <si>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</si>
  <si>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</si>
  <si>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</si>
  <si>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</si>
  <si>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</si>
  <si>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</si>
  <si>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</si>
  <si>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</si>
  <si>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</si>
  <si>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</si>
  <si>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</si>
  <si>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</si>
  <si>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</si>
  <si>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</si>
  <si>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</si>
  <si>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</si>
  <si>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</si>
  <si>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</si>
  <si>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</si>
  <si>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</si>
  <si>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</si>
  <si>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</si>
  <si>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</si>
  <si>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</si>
  <si>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</si>
  <si>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</si>
  <si>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</si>
  <si>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</si>
  <si>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</si>
  <si>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</si>
  <si>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</si>
  <si>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</si>
  <si>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</si>
  <si>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</si>
  <si>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</si>
  <si>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</si>
  <si>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</si>
  <si>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</si>
  <si>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</si>
  <si>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</si>
  <si>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</si>
  <si>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</si>
  <si>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</si>
  <si>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</si>
  <si>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</si>
  <si>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</si>
  <si>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</si>
  <si>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</si>
  <si>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</si>
  <si>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</si>
  <si>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</si>
  <si>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</si>
  <si>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</si>
  <si>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</si>
  <si>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</si>
  <si>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</si>
  <si>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</si>
  <si>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</si>
  <si>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</si>
  <si>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</si>
  <si>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</si>
  <si>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</si>
  <si>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</si>
  <si>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</si>
  <si>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</si>
  <si>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</si>
  <si>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</si>
  <si>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</si>
  <si>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</si>
  <si>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</si>
  <si>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</si>
  <si>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</si>
  <si>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</si>
  <si>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</si>
  <si>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</si>
  <si>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</si>
  <si>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</si>
  <si>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</si>
  <si>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</si>
  <si>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</si>
  <si>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</si>
  <si>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</si>
  <si>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</si>
  <si>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</si>
  <si>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</si>
  <si>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</si>
  <si>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</si>
  <si>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</si>
  <si>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</si>
  <si>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</si>
  <si>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</si>
  <si>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</si>
  <si>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</si>
  <si>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</si>
  <si>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</si>
  <si>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</si>
  <si>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</si>
  <si>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</si>
  <si>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</si>
  <si>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</si>
  <si>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</si>
  <si>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</si>
  <si>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</si>
  <si>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</si>
  <si>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</si>
  <si>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</si>
  <si>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</si>
  <si>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</si>
  <si>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</si>
  <si>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</si>
  <si>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</si>
  <si>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</si>
  <si>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</si>
  <si>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</si>
  <si>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</si>
  <si>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</si>
  <si>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</si>
  <si>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</si>
  <si>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</si>
  <si>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</si>
  <si>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</si>
  <si>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</si>
  <si>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</si>
  <si>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</si>
  <si>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</si>
  <si>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</si>
  <si>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</si>
  <si>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</si>
  <si>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</si>
  <si>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</si>
  <si>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</si>
  <si>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</si>
  <si>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</si>
  <si>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</si>
  <si>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</si>
  <si>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</si>
  <si>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</si>
  <si>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</si>
  <si>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</si>
  <si>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</si>
  <si>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</si>
  <si>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</si>
  <si>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</si>
  <si>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</si>
  <si>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</si>
  <si>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</si>
  <si>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</si>
  <si>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</si>
  <si>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</si>
  <si>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</si>
  <si>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</si>
  <si>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</si>
  <si>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</si>
  <si>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</si>
  <si>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</si>
  <si>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</si>
  <si>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</si>
  <si>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</si>
  <si>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</si>
  <si>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</si>
  <si>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</si>
  <si>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</si>
  <si>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</si>
  <si>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</si>
  <si>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</si>
  <si>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</si>
  <si>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</si>
  <si>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</si>
  <si>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</si>
  <si>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</si>
  <si>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</si>
  <si>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</si>
  <si>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</si>
  <si>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</si>
  <si>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</si>
  <si>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</si>
  <si>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</si>
  <si>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</si>
  <si>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</si>
  <si>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</si>
  <si>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</si>
  <si>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</si>
  <si>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</si>
  <si>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</si>
  <si>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</si>
  <si>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</si>
  <si>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</si>
  <si>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</si>
  <si>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</si>
  <si>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</si>
  <si>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</si>
  <si>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</si>
  <si>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</si>
  <si>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</si>
  <si>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</si>
  <si>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</si>
  <si>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</si>
  <si>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</si>
  <si>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</si>
  <si>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</si>
  <si>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</si>
  <si>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</si>
  <si>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</si>
  <si>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</si>
  <si>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</si>
  <si>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</si>
  <si>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</si>
  <si>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</si>
  <si>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</si>
  <si>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</si>
  <si>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</si>
  <si>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</si>
  <si>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</si>
  <si>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</si>
  <si>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</si>
  <si>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</si>
  <si>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</si>
  <si>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</si>
  <si>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</si>
  <si>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</si>
  <si>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</si>
  <si>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</si>
  <si>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</si>
  <si>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</si>
  <si>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</si>
  <si>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</si>
  <si>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</si>
  <si>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</si>
  <si>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</si>
  <si>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</si>
  <si>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</si>
  <si>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</si>
  <si>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</si>
  <si>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</si>
  <si>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</si>
  <si>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</si>
  <si>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</si>
  <si>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</si>
  <si>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</si>
  <si>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</si>
  <si>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</si>
  <si>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</si>
  <si>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</si>
  <si>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</si>
  <si>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</si>
  <si>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</si>
  <si>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</si>
  <si>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</si>
  <si>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</si>
  <si>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</si>
  <si>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</si>
  <si>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</si>
  <si>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</si>
  <si>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</si>
  <si>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</si>
  <si>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</si>
  <si>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</si>
  <si>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</si>
  <si>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</si>
  <si>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</si>
  <si>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</si>
  <si>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</si>
  <si>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</si>
  <si>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</si>
  <si>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</si>
  <si>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</si>
  <si>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</si>
  <si>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</si>
  <si>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</si>
  <si>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</si>
  <si>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</si>
  <si>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</si>
  <si>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</si>
  <si>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</si>
  <si>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</si>
  <si>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</si>
  <si>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</si>
  <si>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</si>
  <si>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</si>
  <si>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</si>
  <si>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</si>
  <si>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</si>
  <si>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</si>
  <si>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</si>
  <si>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</si>
  <si>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</si>
  <si>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</si>
  <si>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</si>
  <si>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</si>
  <si>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</si>
  <si>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</si>
  <si>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</si>
  <si>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</si>
  <si>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</si>
  <si>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</si>
  <si>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</si>
  <si>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</si>
  <si>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</si>
  <si>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</si>
  <si>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</si>
  <si>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</si>
  <si>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</si>
  <si>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</si>
  <si>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</si>
  <si>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</si>
  <si>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</si>
  <si>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</si>
  <si>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</si>
  <si>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</si>
  <si>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</si>
  <si>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</si>
  <si>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</si>
  <si>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</si>
  <si>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</si>
  <si>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</si>
  <si>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</si>
  <si>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</si>
  <si>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</si>
  <si>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</si>
  <si>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</si>
  <si>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</si>
  <si>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</si>
  <si>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</si>
  <si>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</si>
  <si>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</si>
  <si>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</si>
  <si>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</si>
  <si>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</si>
  <si>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</si>
  <si>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</si>
  <si>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</si>
  <si>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</si>
  <si>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</si>
  <si>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</si>
  <si>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</si>
  <si>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</si>
  <si>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</si>
  <si>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</si>
  <si>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</si>
  <si>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</si>
  <si>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</si>
  <si>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</si>
  <si>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</si>
  <si>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</si>
  <si>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</si>
  <si>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</si>
  <si>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</si>
  <si>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</si>
  <si>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</si>
  <si>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</si>
  <si>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</si>
  <si>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</si>
  <si>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</si>
  <si>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</si>
  <si>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</si>
  <si>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</si>
  <si>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</si>
  <si>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</si>
  <si>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</si>
  <si>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</si>
  <si>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</si>
  <si>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</si>
  <si>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</si>
  <si>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</si>
  <si>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</si>
  <si>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</si>
  <si>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</si>
  <si>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</si>
  <si>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</si>
  <si>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</si>
  <si>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</si>
  <si>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</si>
  <si>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</si>
  <si>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</si>
  <si>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</si>
  <si>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</si>
  <si>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</si>
  <si>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</si>
  <si>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</si>
  <si>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</si>
  <si>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</si>
  <si>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</si>
  <si>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</si>
  <si>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</si>
  <si>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</si>
  <si>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</si>
  <si>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</si>
  <si>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</si>
  <si>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</si>
  <si>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</si>
  <si>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</si>
  <si>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</si>
  <si>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</si>
  <si>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</si>
  <si>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</si>
  <si>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</si>
  <si>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</si>
  <si>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</si>
  <si>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</si>
  <si>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</si>
  <si>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</si>
  <si>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</si>
  <si>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</si>
  <si>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</si>
  <si>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</si>
  <si>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</si>
  <si>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</si>
  <si>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</si>
  <si>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</si>
  <si>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</si>
  <si>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</si>
  <si>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</si>
  <si>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</si>
  <si>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</si>
  <si>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</si>
  <si>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</si>
  <si>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</si>
  <si>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</si>
  <si>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</si>
  <si>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</si>
  <si>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</si>
  <si>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</si>
  <si>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</si>
  <si>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</si>
  <si>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</si>
  <si>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</si>
  <si>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</si>
  <si>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</si>
  <si>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</si>
  <si>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</si>
  <si>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</si>
  <si>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</si>
  <si>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</si>
  <si>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</si>
  <si>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</si>
  <si>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</si>
  <si>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</si>
  <si>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</si>
  <si>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</si>
  <si>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</si>
  <si>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</si>
  <si>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</si>
  <si>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</si>
  <si>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</si>
  <si>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</si>
  <si>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</si>
  <si>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</si>
  <si>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</si>
  <si>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</si>
  <si>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</si>
  <si>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</si>
  <si>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</si>
  <si>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</si>
  <si>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</si>
  <si>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</si>
  <si>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</si>
  <si>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</si>
  <si>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</si>
  <si>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</si>
  <si>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</si>
  <si>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</si>
  <si>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</si>
  <si>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</si>
  <si>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</si>
  <si>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</si>
  <si>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</si>
  <si>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</si>
  <si>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</si>
  <si>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</si>
  <si>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</si>
  <si>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</si>
  <si>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</si>
  <si>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</si>
  <si>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</si>
  <si>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</si>
  <si>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</si>
  <si>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</si>
  <si>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</si>
  <si>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</si>
  <si>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</si>
  <si>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</si>
  <si>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</si>
  <si>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</si>
  <si>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</si>
  <si>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</si>
  <si>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</si>
  <si>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</si>
  <si>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</si>
  <si>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</si>
  <si>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</si>
  <si>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</si>
  <si>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</si>
  <si>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</si>
  <si>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</si>
  <si>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</si>
  <si>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</si>
  <si>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</si>
  <si>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</si>
  <si>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</si>
  <si>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</si>
  <si>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</si>
  <si>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</si>
  <si>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</si>
  <si>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</si>
  <si>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</si>
  <si>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</si>
  <si>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</si>
  <si>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</si>
  <si>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</si>
  <si>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</si>
  <si>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</si>
  <si>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</si>
  <si>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</si>
  <si>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</si>
  <si>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</si>
  <si>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</si>
  <si>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</si>
  <si>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</si>
  <si>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</si>
  <si>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</si>
  <si>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</si>
  <si>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</si>
  <si>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</si>
  <si>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</si>
  <si>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</si>
  <si>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</si>
  <si>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</si>
  <si>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</si>
  <si>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</si>
  <si>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</si>
  <si>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</si>
  <si>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</si>
  <si>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</si>
  <si>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</si>
  <si>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</si>
  <si>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</si>
  <si>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</si>
  <si>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</si>
  <si>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</si>
  <si>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</si>
  <si>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</si>
  <si>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</si>
  <si>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</si>
  <si>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</si>
  <si>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</si>
  <si>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</si>
  <si>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</si>
  <si>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</si>
  <si>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</si>
  <si>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</si>
  <si>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</si>
  <si>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</si>
  <si>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</si>
  <si>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</si>
  <si>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</si>
  <si>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</si>
  <si>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</si>
  <si>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</si>
  <si>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</si>
  <si>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</si>
  <si>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</si>
  <si>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</si>
  <si>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</si>
  <si>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</si>
  <si>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</si>
  <si>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</si>
  <si>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</si>
  <si>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</si>
  <si>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</si>
  <si>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</si>
  <si>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</si>
  <si>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</si>
  <si>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</si>
  <si>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</si>
  <si>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</si>
  <si>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</si>
  <si>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</si>
  <si>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</si>
  <si>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</si>
  <si>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</si>
  <si>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</si>
  <si>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</si>
  <si>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</si>
  <si>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</si>
  <si>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</si>
  <si>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</si>
  <si>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</si>
  <si>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</si>
  <si>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</si>
  <si>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</si>
  <si>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</si>
  <si>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</si>
  <si>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</si>
  <si>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</si>
  <si>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</si>
  <si>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</si>
  <si>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</si>
  <si>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</si>
  <si>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</si>
  <si>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</si>
  <si>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</si>
  <si>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</si>
  <si>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</si>
  <si>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</si>
  <si>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</si>
  <si>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</si>
  <si>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</si>
  <si>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</si>
  <si>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</si>
  <si>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</si>
  <si>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</si>
  <si>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</si>
  <si>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</si>
  <si>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</si>
  <si>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</si>
  <si>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</si>
  <si>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</si>
  <si>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</si>
  <si>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</si>
  <si>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</si>
  <si>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</si>
  <si>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</si>
  <si>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</si>
  <si>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</si>
  <si>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</si>
  <si>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</si>
  <si>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</si>
  <si>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</si>
  <si>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</si>
  <si>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</si>
  <si>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</si>
  <si>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</si>
  <si>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</si>
  <si>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</si>
  <si>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</si>
  <si>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</si>
  <si>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</si>
  <si>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</si>
  <si>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</si>
  <si>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</si>
  <si>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</si>
  <si>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</si>
  <si>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</si>
  <si>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</si>
  <si>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</si>
  <si>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</si>
  <si>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</si>
  <si>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</si>
  <si>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</si>
  <si>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</si>
  <si>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</si>
  <si>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</si>
  <si>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</si>
  <si>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</si>
  <si>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</si>
  <si>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</si>
  <si>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</si>
  <si>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</si>
  <si>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</si>
  <si>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</si>
  <si>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</si>
  <si>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</si>
  <si>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</si>
  <si>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</si>
  <si>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</si>
  <si>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</si>
  <si>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</si>
  <si>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</si>
  <si>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</si>
  <si>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</si>
  <si>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</si>
  <si>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</si>
  <si>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</si>
  <si>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</si>
  <si>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</si>
  <si>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</si>
  <si>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</si>
  <si>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</si>
  <si>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</si>
  <si>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</si>
  <si>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</si>
  <si>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</si>
  <si>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</si>
  <si>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</si>
  <si>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</si>
  <si>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</si>
  <si>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</si>
  <si>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</si>
  <si>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</si>
  <si>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</si>
  <si>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</si>
  <si>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</si>
  <si>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</si>
  <si>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</si>
  <si>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</si>
  <si>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</si>
  <si>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</si>
  <si>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</si>
  <si>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</si>
  <si>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</si>
  <si>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</si>
  <si>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</si>
  <si>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</si>
  <si>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</si>
  <si>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</si>
  <si>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</si>
  <si>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</si>
  <si>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</si>
  <si>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</si>
  <si>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</si>
  <si>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</si>
  <si>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</si>
  <si>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</si>
  <si>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</si>
  <si>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</si>
  <si>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</si>
  <si>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</si>
  <si>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</si>
  <si>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</si>
  <si>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</si>
  <si>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</si>
  <si>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</si>
  <si>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</si>
  <si>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</si>
  <si>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</si>
  <si>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</si>
  <si>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</si>
  <si>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</si>
  <si>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</si>
  <si>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</si>
  <si>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</si>
  <si>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</si>
  <si>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</si>
  <si>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</si>
  <si>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</si>
  <si>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</si>
  <si>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</si>
  <si>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</si>
  <si>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</si>
  <si>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</si>
  <si>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</si>
  <si>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</si>
  <si>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</si>
  <si>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</si>
  <si>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</si>
  <si>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</si>
  <si>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</si>
  <si>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</si>
  <si>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</si>
  <si>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</si>
  <si>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</si>
  <si>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</si>
  <si>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</si>
  <si>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</si>
  <si>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</si>
  <si>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</si>
  <si>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</si>
  <si>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</si>
  <si>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</si>
  <si>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</si>
  <si>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</si>
  <si>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</si>
  <si>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</si>
  <si>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</si>
  <si>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</si>
  <si>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</si>
  <si>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</si>
  <si>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</si>
  <si>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</si>
  <si>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</si>
  <si>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</si>
  <si>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</si>
  <si>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</si>
  <si>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</si>
  <si>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</si>
  <si>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</si>
  <si>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</si>
  <si>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</si>
  <si>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</si>
  <si>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</si>
  <si>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</si>
  <si>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</si>
  <si>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</si>
  <si>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</si>
  <si>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</si>
  <si>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</si>
  <si>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</si>
  <si>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</si>
  <si>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</si>
  <si>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</si>
  <si>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</si>
  <si>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</si>
  <si>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</si>
  <si>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</si>
  <si>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</si>
  <si>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</si>
  <si>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</si>
  <si>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</si>
  <si>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</si>
  <si>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</si>
  <si>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</si>
  <si>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</si>
  <si>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</si>
  <si>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</si>
  <si>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</si>
  <si>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</si>
  <si>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</si>
  <si>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</si>
  <si>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</si>
  <si>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</si>
  <si>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</si>
  <si>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</si>
  <si>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</si>
  <si>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</si>
  <si>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</si>
  <si>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</si>
  <si>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</si>
  <si>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</si>
  <si>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</si>
  <si>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</si>
  <si>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</si>
  <si>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</si>
  <si>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</si>
  <si>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</si>
  <si>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</si>
  <si>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</si>
  <si>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</si>
  <si>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</si>
  <si>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</si>
  <si>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</si>
  <si>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</si>
  <si>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</si>
  <si>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</si>
  <si>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</si>
  <si>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</si>
  <si>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</si>
  <si>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</si>
  <si>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</si>
  <si>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</si>
  <si>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</si>
  <si>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</si>
  <si>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</si>
  <si>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</si>
  <si>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</si>
  <si>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</si>
  <si>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</si>
  <si>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</si>
  <si>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</si>
  <si>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</si>
  <si>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</si>
  <si>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</si>
  <si>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</si>
  <si>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</si>
  <si>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</si>
  <si>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</si>
  <si>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</si>
  <si>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</si>
  <si>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</si>
  <si>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</si>
  <si>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</si>
  <si>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</si>
  <si>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</si>
  <si>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</si>
  <si>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</si>
  <si>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</si>
  <si>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</si>
  <si>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</si>
  <si>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</si>
  <si>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</si>
  <si>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</si>
  <si>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</si>
  <si>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</si>
  <si>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</si>
  <si>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</si>
  <si>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</si>
  <si>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</si>
  <si>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</si>
  <si>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</si>
  <si>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</si>
  <si>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</si>
  <si>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</si>
  <si>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</si>
  <si>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</si>
  <si>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</si>
  <si>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</si>
  <si>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</si>
  <si>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</si>
  <si>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</si>
  <si>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</si>
  <si>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</si>
  <si>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</si>
  <si>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</si>
  <si>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</si>
  <si>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</si>
  <si>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</si>
  <si>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</si>
  <si>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</si>
  <si>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</si>
  <si>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</si>
  <si>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</si>
  <si>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</si>
  <si>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</si>
  <si>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</si>
  <si>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</si>
  <si>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</si>
  <si>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</si>
  <si>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</si>
  <si>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</si>
  <si>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</si>
  <si>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</si>
  <si>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</si>
  <si>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</si>
  <si>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</si>
  <si>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</si>
  <si>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</si>
  <si>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</si>
  <si>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</si>
  <si>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</si>
  <si>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</si>
  <si>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</si>
  <si>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</si>
  <si>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</si>
  <si>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</si>
  <si>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</si>
  <si>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</si>
  <si>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</si>
  <si>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</si>
  <si>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</si>
  <si>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</si>
  <si>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</si>
  <si>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</si>
  <si>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</si>
  <si>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</si>
  <si>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</si>
  <si>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</si>
  <si>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</si>
  <si>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</si>
  <si>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</si>
  <si>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</si>
  <si>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</si>
  <si>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</si>
  <si>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</si>
  <si>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</si>
  <si>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</si>
  <si>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</si>
  <si>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</si>
  <si>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</si>
  <si>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</si>
  <si>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</si>
  <si>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</si>
  <si>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</si>
  <si>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</si>
  <si>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</si>
  <si>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</si>
  <si>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</si>
  <si>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</si>
  <si>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</si>
  <si>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</si>
  <si>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</si>
  <si>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</si>
  <si>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</si>
  <si>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</si>
  <si>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</si>
  <si>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</si>
  <si>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</si>
  <si>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</si>
  <si>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</si>
  <si>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</si>
  <si>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</si>
  <si>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</si>
  <si>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</si>
  <si>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</si>
  <si>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</si>
  <si>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</si>
  <si>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</si>
  <si>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</si>
  <si>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</si>
  <si>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</si>
  <si>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</si>
  <si>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</si>
  <si>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</si>
  <si>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</si>
  <si>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</si>
  <si>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</si>
  <si>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</si>
  <si>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</si>
  <si>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</si>
  <si>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</si>
  <si>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</si>
  <si>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</si>
  <si>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</si>
  <si>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</si>
  <si>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</si>
  <si>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</si>
  <si>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</si>
  <si>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</si>
  <si>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</si>
  <si>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</si>
  <si>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</si>
  <si>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</si>
  <si>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</si>
  <si>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</si>
  <si>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</si>
  <si>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</si>
  <si>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</si>
  <si>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</si>
  <si>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</si>
  <si>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</si>
  <si>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</si>
  <si>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</si>
  <si>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</si>
  <si>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</si>
  <si>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</si>
  <si>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</si>
  <si>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</si>
  <si>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</si>
  <si>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</si>
  <si>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</si>
  <si>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</si>
  <si>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</si>
  <si>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</si>
  <si>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</si>
  <si>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</si>
  <si>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</si>
  <si>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</si>
  <si>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</si>
  <si>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</si>
  <si>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</si>
  <si>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</si>
  <si>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</si>
  <si>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</si>
  <si>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</si>
  <si>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</si>
  <si>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</si>
  <si>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</si>
  <si>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</si>
  <si>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</si>
  <si>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</si>
  <si>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</si>
  <si>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</si>
  <si>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</si>
  <si>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</si>
  <si>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</si>
  <si>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</si>
  <si>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</si>
  <si>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</si>
  <si>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</si>
  <si>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</si>
  <si>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</si>
  <si>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</si>
  <si>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</si>
  <si>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</si>
  <si>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</si>
  <si>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</si>
  <si>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</si>
  <si>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</si>
  <si>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</si>
  <si>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</si>
  <si>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</si>
  <si>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</si>
  <si>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</si>
  <si>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</si>
  <si>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</si>
  <si>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</si>
  <si>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</si>
  <si>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</si>
  <si>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</si>
  <si>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</si>
  <si>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</si>
  <si>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</si>
  <si>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</si>
  <si>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</si>
  <si>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</si>
  <si>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</si>
  <si>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</si>
  <si>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</si>
  <si>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</si>
  <si>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</si>
  <si>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</si>
  <si>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</si>
  <si>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</si>
  <si>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</si>
  <si>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</si>
  <si>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</si>
  <si>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</si>
  <si>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</si>
  <si>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</si>
  <si>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</si>
  <si>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</si>
  <si>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</si>
  <si>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</si>
  <si>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</si>
  <si>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</si>
  <si>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</si>
  <si>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</si>
  <si>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</si>
  <si>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</si>
  <si>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</si>
  <si>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</si>
  <si>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</si>
  <si>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</si>
  <si>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</si>
  <si>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</si>
  <si>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</si>
  <si>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</si>
  <si>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</si>
  <si>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</si>
  <si>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</si>
  <si>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</si>
  <si>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</si>
  <si>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</si>
  <si>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</si>
  <si>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</si>
  <si>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</si>
  <si>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</si>
  <si>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</si>
  <si>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</si>
  <si>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</si>
  <si>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</si>
  <si>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</si>
  <si>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</si>
  <si>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</si>
  <si>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</si>
  <si>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</si>
  <si>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</si>
  <si>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</si>
  <si>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</si>
  <si>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</si>
  <si>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</si>
  <si>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</si>
  <si>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</si>
  <si>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</si>
  <si>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</si>
  <si>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</si>
  <si>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</si>
  <si>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</si>
  <si>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</si>
  <si>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</si>
  <si>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</si>
  <si>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</si>
  <si>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</si>
  <si>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</si>
  <si>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</si>
  <si>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</si>
  <si>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</si>
  <si>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</si>
  <si>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</si>
  <si>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</si>
  <si>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</si>
  <si>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</si>
  <si>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</si>
  <si>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</si>
  <si>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</si>
  <si>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</si>
  <si>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</si>
  <si>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</si>
  <si>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</si>
  <si>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</si>
  <si>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</si>
  <si>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</si>
  <si>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</si>
  <si>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</si>
  <si>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</si>
  <si>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</si>
  <si>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</si>
  <si>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</si>
  <si>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</si>
  <si>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</si>
  <si>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</si>
  <si>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</si>
  <si>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</si>
  <si>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</si>
  <si>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</si>
  <si>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</si>
  <si>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</si>
  <si>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</si>
  <si>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</si>
  <si>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</si>
  <si>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</si>
  <si>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</si>
  <si>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</si>
  <si>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</si>
  <si>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</si>
  <si>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</si>
  <si>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</si>
  <si>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</si>
  <si>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</si>
  <si>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</si>
  <si>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</si>
  <si>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</si>
  <si>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</si>
  <si>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</si>
  <si>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</si>
  <si>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</si>
  <si>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</si>
  <si>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</si>
  <si>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</si>
  <si>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</si>
  <si>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</si>
  <si>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</si>
  <si>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</si>
  <si>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</si>
  <si>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</si>
  <si>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</si>
  <si>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</si>
  <si>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</si>
  <si>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</si>
  <si>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</si>
  <si>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</si>
  <si>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</si>
  <si>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</si>
  <si>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</si>
  <si>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</si>
  <si>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</si>
  <si>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</si>
  <si>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</si>
  <si>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</si>
  <si>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</si>
  <si>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</si>
  <si>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</si>
  <si>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</si>
  <si>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</si>
  <si>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</si>
  <si>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</si>
  <si>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</si>
  <si>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</si>
  <si>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</si>
  <si>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</si>
  <si>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</si>
  <si>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</si>
  <si>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</si>
  <si>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</si>
  <si>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</si>
  <si>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</si>
  <si>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</si>
  <si>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</si>
  <si>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</si>
  <si>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</si>
  <si>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</si>
  <si>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</si>
  <si>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</si>
  <si>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</si>
  <si>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</si>
  <si>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</si>
  <si>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</si>
  <si>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</si>
  <si>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</si>
  <si>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</si>
  <si>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</si>
  <si>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</si>
  <si>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</si>
  <si>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</si>
  <si>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</si>
  <si>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</si>
  <si>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</si>
  <si>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</si>
  <si>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</si>
  <si>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</si>
  <si>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</si>
  <si>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</si>
  <si>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</si>
  <si>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</si>
  <si>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</si>
  <si>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</si>
  <si>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</si>
  <si>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</si>
  <si>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</si>
  <si>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</si>
  <si>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</si>
  <si>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</si>
  <si>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</si>
  <si>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</si>
  <si>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</si>
  <si>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</si>
  <si>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</si>
  <si>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</si>
  <si>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</si>
  <si>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</si>
  <si>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</si>
  <si>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</si>
  <si>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</si>
  <si>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</si>
  <si>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</si>
  <si>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</si>
  <si>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</si>
  <si>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</si>
  <si>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</si>
  <si>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</si>
  <si>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</si>
  <si>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</si>
  <si>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</si>
  <si>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</si>
  <si>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</si>
  <si>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</si>
  <si>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</si>
  <si>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</si>
  <si>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</si>
  <si>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</si>
  <si>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</si>
  <si>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</si>
  <si>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</si>
  <si>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</si>
  <si>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</si>
  <si>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</si>
  <si>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</si>
  <si>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</si>
  <si>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</si>
  <si>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</si>
  <si>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</si>
  <si>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</si>
  <si>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</si>
  <si>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</si>
  <si>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</si>
  <si>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</si>
  <si>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</si>
  <si>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</si>
  <si>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</si>
  <si>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</si>
  <si>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</si>
  <si>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</si>
  <si>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</si>
  <si>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</si>
  <si>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</si>
  <si>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</si>
  <si>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</si>
  <si>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</si>
  <si>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</si>
  <si>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</si>
  <si>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</si>
  <si>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</si>
  <si>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</si>
  <si>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</si>
  <si>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</si>
  <si>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</si>
  <si>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</si>
  <si>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</si>
  <si>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</si>
  <si>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</si>
  <si>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</si>
  <si>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</si>
  <si>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</si>
  <si>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</si>
  <si>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</si>
  <si>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</si>
  <si>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</si>
  <si>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</si>
  <si>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</si>
  <si>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</si>
  <si>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</si>
  <si>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</si>
  <si>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</si>
  <si>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</si>
  <si>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</si>
  <si>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</si>
  <si>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</si>
  <si>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</si>
  <si>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</si>
  <si>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</si>
  <si>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</si>
  <si>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</si>
  <si>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</si>
  <si>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</si>
  <si>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</si>
  <si>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</si>
  <si>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</si>
  <si>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</si>
  <si>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</si>
  <si>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</si>
  <si>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</si>
  <si>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</si>
  <si>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</si>
  <si>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</si>
  <si>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</si>
  <si>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</si>
  <si>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</si>
  <si>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</si>
  <si>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</si>
  <si>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</si>
  <si>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</si>
  <si>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</si>
  <si>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</si>
  <si>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</si>
  <si>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</si>
  <si>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</si>
  <si>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</si>
  <si>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</si>
  <si>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</si>
  <si>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</si>
  <si>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</si>
  <si>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</si>
  <si>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</si>
  <si>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</si>
  <si>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</si>
  <si>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</si>
  <si>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</si>
  <si>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</si>
  <si>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</si>
  <si>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</si>
  <si>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</si>
  <si>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</si>
  <si>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</si>
  <si>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</si>
  <si>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</si>
  <si>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</si>
  <si>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</si>
  <si>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</si>
  <si>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</si>
  <si>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</si>
  <si>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</si>
  <si>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</si>
  <si>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</si>
  <si>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</si>
  <si>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</si>
  <si>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</si>
  <si>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</si>
  <si>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</si>
  <si>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</si>
  <si>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</si>
  <si>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</si>
  <si>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</si>
  <si>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</si>
  <si>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</si>
  <si>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</si>
  <si>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</si>
  <si>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</si>
  <si>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</si>
  <si>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</si>
  <si>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</si>
  <si>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</si>
  <si>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</si>
  <si>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</si>
  <si>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</si>
  <si>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</si>
  <si>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</si>
  <si>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</si>
  <si>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</si>
  <si>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</si>
  <si>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</si>
  <si>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</si>
  <si>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</si>
  <si>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</si>
  <si>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</si>
  <si>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</si>
  <si>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</si>
  <si>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</si>
  <si>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</si>
  <si>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</si>
  <si>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</si>
  <si>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</si>
  <si>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</si>
  <si>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</si>
  <si>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</si>
  <si>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</si>
  <si>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</si>
  <si>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</si>
  <si>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</si>
  <si>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</si>
  <si>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</si>
  <si>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</si>
  <si>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</si>
  <si>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</si>
  <si>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</si>
  <si>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</si>
  <si>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</si>
  <si>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</si>
  <si>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</si>
  <si>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</si>
  <si>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</si>
  <si>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</si>
  <si>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</si>
  <si>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</si>
  <si>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</si>
  <si>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</si>
  <si>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</si>
  <si>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</si>
  <si>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</si>
  <si>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</si>
  <si>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</si>
  <si>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</si>
  <si>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</si>
  <si>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</si>
  <si>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</si>
  <si>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</si>
  <si>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</si>
  <si>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</si>
  <si>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</si>
  <si>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</si>
  <si>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</si>
  <si>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</si>
  <si>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</si>
  <si>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</si>
  <si>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</si>
  <si>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</si>
  <si>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</si>
  <si>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</si>
  <si>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</si>
  <si>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</si>
  <si>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</si>
  <si>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</si>
  <si>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</si>
  <si>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</si>
  <si>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</si>
  <si>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</si>
  <si>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</si>
  <si>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</si>
  <si>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</si>
  <si>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</si>
  <si>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</si>
  <si>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</si>
  <si>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</si>
  <si>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</si>
  <si>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</si>
  <si>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</si>
  <si>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</si>
  <si>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</si>
  <si>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</si>
  <si>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</si>
  <si>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</si>
  <si>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</si>
  <si>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</si>
  <si>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</si>
  <si>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</si>
  <si>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</si>
  <si>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</si>
  <si>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</si>
  <si>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</si>
  <si>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</si>
  <si>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</si>
  <si>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</si>
  <si>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</si>
  <si>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</si>
  <si>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</si>
  <si>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</si>
  <si>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</si>
  <si>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</si>
  <si>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</si>
  <si>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</si>
  <si>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</si>
  <si>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</si>
  <si>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</si>
  <si>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</si>
  <si>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</si>
  <si>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</si>
  <si>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</si>
  <si>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</si>
  <si>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</si>
  <si>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</si>
  <si>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</si>
  <si>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</si>
  <si>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</si>
  <si>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</si>
  <si>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</si>
  <si>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</si>
  <si>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</si>
  <si>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</si>
  <si>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</si>
  <si>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</si>
  <si>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</si>
  <si>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</si>
  <si>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</si>
  <si>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</si>
  <si>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</si>
  <si>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</si>
  <si>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</si>
  <si>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</si>
  <si>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</si>
  <si>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</si>
  <si>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</si>
  <si>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</si>
  <si>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</si>
  <si>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</si>
  <si>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</si>
  <si>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</si>
  <si>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</si>
  <si>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</si>
  <si>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</si>
  <si>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</si>
  <si>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</si>
  <si>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</si>
  <si>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</si>
  <si>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</si>
  <si>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</si>
  <si>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</si>
  <si>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</si>
  <si>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</si>
  <si>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</si>
  <si>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</si>
  <si>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</si>
  <si>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</si>
  <si>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</si>
  <si>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</si>
  <si>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</si>
  <si>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</si>
  <si>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</si>
  <si>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</si>
  <si>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</si>
  <si>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</si>
  <si>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</si>
  <si>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</si>
  <si>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</si>
  <si>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</si>
  <si>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</si>
  <si>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</si>
  <si>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</si>
  <si>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</si>
  <si>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</si>
  <si>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</si>
  <si>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</si>
  <si>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</si>
  <si>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</si>
  <si>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</si>
  <si>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</si>
  <si>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</si>
  <si>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</si>
  <si>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</si>
  <si>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</si>
  <si>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</si>
  <si>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</si>
  <si>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</si>
  <si>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</si>
  <si>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</si>
  <si>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</si>
  <si>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</si>
  <si>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</si>
  <si>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</si>
  <si>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</si>
  <si>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</si>
  <si>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</si>
  <si>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</si>
  <si>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</si>
  <si>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</si>
  <si>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</si>
  <si>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</si>
  <si>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</si>
  <si>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</si>
  <si>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</si>
  <si>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</si>
  <si>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</si>
  <si>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</si>
  <si>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</si>
  <si>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</si>
  <si>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</si>
  <si>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</si>
  <si>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</si>
  <si>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</si>
  <si>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</si>
  <si>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</si>
  <si>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</si>
  <si>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</si>
  <si>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</si>
  <si>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</si>
  <si>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</si>
  <si>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</si>
  <si>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</si>
  <si>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</si>
  <si>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</si>
  <si>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</si>
  <si>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</si>
  <si>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</si>
  <si>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</si>
  <si>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</si>
  <si>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</si>
  <si>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</si>
  <si>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</si>
  <si>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</si>
  <si>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</si>
  <si>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</si>
  <si>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</si>
  <si>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</si>
  <si>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</si>
  <si>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</si>
  <si>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</si>
  <si>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</si>
  <si>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</si>
  <si>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</si>
  <si>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</si>
  <si>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</si>
  <si>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</si>
  <si>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</si>
  <si>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</si>
  <si>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</si>
  <si>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</si>
  <si>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</si>
  <si>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</si>
  <si>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</si>
  <si>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</si>
  <si>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</si>
  <si>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</si>
  <si>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</si>
  <si>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</si>
  <si>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</si>
  <si>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</si>
  <si>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</si>
  <si>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</si>
  <si>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</si>
  <si>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</si>
  <si>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</si>
  <si>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</si>
  <si>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</si>
  <si>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</si>
  <si>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</si>
  <si>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</si>
  <si>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</si>
  <si>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</si>
  <si>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</si>
  <si>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</si>
  <si>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</si>
  <si>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</si>
  <si>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</si>
  <si>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</si>
  <si>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</si>
  <si>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</si>
  <si>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</si>
  <si>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</si>
  <si>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</si>
  <si>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</si>
  <si>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</si>
  <si>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</si>
  <si>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</si>
  <si>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</si>
  <si>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</si>
  <si>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</si>
  <si>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</si>
  <si>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</si>
  <si>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</si>
  <si>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</si>
  <si>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</si>
  <si>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</si>
  <si>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</si>
  <si>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</si>
  <si>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</si>
  <si>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</si>
  <si>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</si>
  <si>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</si>
  <si>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</si>
  <si>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</si>
  <si>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</si>
  <si>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</si>
  <si>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</si>
  <si>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</si>
  <si>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</si>
  <si>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</si>
  <si>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</si>
  <si>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</si>
  <si>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</si>
  <si>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</si>
  <si>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</si>
  <si>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</si>
  <si>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</si>
  <si>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</si>
  <si>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</si>
  <si>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</si>
  <si>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</si>
  <si>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</si>
  <si>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</si>
  <si>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</si>
  <si>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</si>
  <si>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</si>
  <si>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</si>
  <si>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</si>
  <si>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</si>
  <si>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</si>
  <si>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</si>
  <si>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</si>
  <si>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</si>
  <si>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</si>
  <si>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</si>
  <si>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</si>
  <si>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</si>
  <si>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</si>
  <si>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</si>
  <si>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</si>
  <si>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</si>
  <si>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</si>
  <si>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</si>
  <si>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</si>
  <si>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</si>
  <si>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</si>
  <si>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</si>
  <si>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</si>
  <si>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</si>
  <si>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</si>
  <si>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</si>
  <si>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</si>
  <si>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</si>
  <si>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</si>
  <si>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</si>
  <si>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</si>
  <si>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</si>
  <si>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</si>
  <si>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</si>
  <si>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</si>
  <si>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</si>
  <si>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</si>
  <si>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</si>
  <si>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</si>
  <si>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</si>
  <si>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</si>
  <si>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</si>
  <si>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</si>
  <si>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</si>
  <si>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</si>
  <si>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</si>
  <si>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</si>
  <si>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</si>
  <si>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</si>
  <si>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</si>
  <si>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</si>
  <si>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</si>
  <si>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</si>
  <si>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</si>
  <si>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</si>
  <si>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</si>
  <si>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</si>
  <si>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</si>
  <si>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</si>
  <si>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</si>
  <si>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</si>
  <si>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</si>
  <si>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</si>
  <si>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</si>
  <si>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</si>
  <si>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</si>
  <si>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</si>
  <si>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</si>
  <si>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</si>
  <si>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</si>
  <si>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</si>
  <si>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</si>
  <si>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</si>
  <si>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</si>
  <si>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</si>
  <si>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</si>
  <si>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</si>
  <si>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</si>
  <si>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</si>
  <si>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</si>
  <si>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</si>
  <si>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</si>
  <si>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</si>
  <si>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</si>
  <si>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</si>
  <si>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</si>
  <si>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</si>
  <si>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</si>
  <si>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</si>
  <si>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</si>
  <si>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</si>
  <si>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</si>
  <si>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</si>
  <si>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</si>
  <si>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</si>
  <si>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</si>
  <si>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</si>
  <si>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</si>
  <si>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</si>
  <si>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</si>
  <si>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</si>
  <si>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</si>
  <si>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</si>
  <si>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</si>
  <si>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</si>
  <si>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</si>
  <si>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</si>
  <si>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</si>
  <si>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</si>
  <si>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</si>
  <si>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</si>
  <si>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</si>
  <si>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</si>
  <si>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</si>
  <si>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</si>
  <si>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</si>
  <si>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</si>
  <si>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</si>
  <si>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</si>
  <si>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</si>
  <si>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</si>
  <si>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</si>
  <si>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</si>
  <si>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</si>
  <si>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</si>
  <si>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</si>
  <si>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</si>
  <si>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</si>
  <si>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</si>
  <si>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</si>
  <si>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</si>
  <si>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</si>
  <si>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</si>
  <si>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</si>
  <si>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</si>
  <si>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</si>
  <si>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</si>
  <si>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</si>
  <si>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</si>
  <si>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</si>
  <si>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</si>
  <si>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</si>
  <si>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</si>
  <si>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</si>
  <si>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</si>
  <si>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</si>
  <si>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</si>
  <si>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</si>
  <si>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</si>
  <si>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</si>
  <si>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</si>
  <si>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</si>
  <si>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</si>
  <si>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</si>
  <si>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</si>
  <si>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</si>
  <si>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</si>
  <si>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</si>
  <si>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</si>
  <si>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</si>
  <si>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</si>
  <si>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</si>
  <si>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</si>
  <si>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</si>
  <si>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</si>
  <si>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</si>
  <si>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</si>
  <si>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</si>
  <si>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</si>
  <si>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</si>
  <si>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</si>
  <si>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</si>
  <si>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</si>
  <si>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</si>
  <si>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</si>
  <si>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</si>
  <si>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</si>
  <si>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</si>
  <si>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</si>
  <si>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</si>
  <si>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</si>
  <si>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</si>
  <si>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</si>
  <si>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</si>
  <si>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</si>
  <si>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</si>
  <si>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</si>
  <si>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</si>
  <si>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</si>
  <si>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</si>
  <si>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</si>
  <si>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</si>
  <si>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</si>
  <si>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</si>
  <si>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</si>
  <si>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</si>
  <si>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</si>
  <si>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</si>
  <si>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</si>
  <si>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</si>
  <si>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</si>
  <si>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</si>
  <si>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</si>
  <si>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</si>
  <si>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</si>
  <si>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</si>
  <si>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</si>
  <si>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</si>
  <si>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</si>
  <si>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</si>
  <si>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</si>
  <si>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</si>
  <si>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</si>
  <si>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</si>
  <si>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</si>
  <si>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</si>
  <si>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</si>
  <si>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</si>
  <si>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</si>
  <si>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</si>
  <si>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</si>
  <si>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</si>
  <si>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</si>
  <si>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</si>
  <si>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</si>
  <si>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</si>
  <si>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</si>
  <si>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</si>
  <si>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</si>
  <si>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</si>
  <si>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</si>
  <si>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</si>
  <si>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</si>
  <si>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</si>
  <si>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</si>
  <si>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</si>
  <si>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</si>
  <si>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</si>
  <si>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</si>
  <si>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</si>
  <si>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</si>
  <si>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</si>
  <si>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</si>
  <si>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</si>
  <si>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</si>
  <si>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</si>
  <si>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</si>
  <si>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</si>
  <si>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</si>
  <si>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</si>
  <si>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</si>
  <si>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</si>
  <si>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</si>
  <si>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</si>
  <si>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</si>
  <si>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</si>
  <si>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</si>
  <si>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</si>
  <si>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</si>
  <si>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</si>
  <si>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</si>
  <si>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</si>
  <si>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</si>
  <si>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</si>
  <si>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</si>
  <si>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</si>
  <si>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</si>
  <si>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</si>
  <si>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</si>
  <si>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</si>
  <si>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</si>
  <si>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</si>
  <si>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</si>
  <si>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</si>
  <si>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</si>
  <si>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</si>
  <si>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</si>
  <si>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</si>
  <si>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</si>
  <si>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</si>
  <si>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</si>
  <si>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</si>
  <si>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</si>
  <si>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</si>
  <si>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</si>
  <si>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</si>
  <si>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</si>
  <si>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</si>
  <si>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</si>
  <si>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</si>
  <si>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</si>
  <si>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</si>
  <si>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</si>
  <si>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</si>
  <si>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</si>
  <si>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</si>
  <si>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</si>
  <si>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</si>
  <si>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</si>
  <si>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</si>
  <si>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</si>
  <si>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</si>
  <si>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</si>
  <si>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</si>
  <si>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</si>
  <si>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</si>
  <si>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</si>
  <si>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</si>
  <si>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</si>
  <si>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</si>
  <si>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</si>
  <si>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</si>
  <si>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</si>
  <si>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</si>
  <si>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</si>
  <si>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</si>
  <si>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</si>
  <si>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</si>
  <si>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</si>
  <si>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</si>
  <si>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</si>
  <si>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</si>
  <si>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</si>
  <si>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</si>
  <si>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</si>
  <si>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</si>
  <si>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</si>
  <si>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</si>
  <si>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</si>
  <si>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</si>
  <si>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</si>
  <si>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</si>
  <si>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</si>
  <si>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</si>
  <si>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</si>
  <si>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</si>
  <si>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</si>
  <si>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</si>
  <si>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</si>
  <si>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</si>
  <si>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</si>
  <si>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</si>
  <si>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</si>
  <si>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</si>
  <si>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</si>
  <si>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</si>
  <si>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</si>
  <si>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</si>
  <si>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</si>
  <si>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</si>
  <si>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</si>
  <si>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</si>
  <si>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</si>
  <si>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</si>
  <si>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</si>
  <si>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</si>
  <si>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</si>
  <si>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</si>
  <si>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</si>
  <si>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</si>
  <si>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</si>
  <si>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</si>
  <si>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</si>
  <si>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</si>
  <si>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</si>
  <si>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</si>
  <si>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</si>
  <si>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</si>
  <si>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</si>
  <si>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</si>
  <si>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</si>
  <si>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</si>
  <si>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</si>
  <si>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</si>
  <si>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</si>
  <si>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</si>
  <si>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</si>
  <si>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</si>
  <si>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</si>
  <si>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</si>
  <si>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</si>
  <si>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</si>
  <si>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</si>
  <si>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</si>
  <si>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</si>
  <si>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</si>
  <si>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</si>
  <si>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</si>
  <si>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</si>
  <si>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</si>
  <si>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</si>
  <si>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</si>
  <si>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</si>
  <si>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</si>
  <si>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</si>
  <si>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</si>
  <si>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</si>
  <si>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</si>
  <si>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</si>
  <si>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</si>
  <si>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</si>
  <si>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</si>
  <si>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</si>
  <si>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</si>
  <si>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</si>
  <si>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</si>
  <si>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</si>
  <si>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</si>
  <si>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</si>
  <si>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</si>
  <si>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</si>
  <si>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</si>
  <si>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</si>
  <si>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</si>
  <si>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</si>
  <si>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</si>
  <si>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</si>
  <si>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</si>
  <si>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</si>
  <si>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</si>
  <si>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</si>
  <si>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</si>
  <si>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</si>
  <si>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</si>
  <si>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</si>
  <si>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</si>
  <si>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</si>
  <si>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</si>
  <si>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</si>
  <si>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</si>
  <si>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</si>
  <si>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</si>
  <si>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</si>
  <si>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</si>
  <si>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</si>
  <si>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</si>
  <si>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</si>
  <si>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</si>
  <si>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</si>
  <si>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</si>
  <si>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</si>
  <si>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</si>
  <si>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</si>
  <si>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</si>
  <si>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</si>
  <si>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</si>
  <si>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</si>
  <si>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</si>
  <si>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</si>
  <si>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</si>
  <si>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</si>
  <si>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</si>
  <si>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</si>
  <si>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</si>
  <si>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</si>
  <si>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</si>
  <si>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</si>
  <si>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</si>
  <si>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</si>
  <si>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</si>
  <si>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</si>
  <si>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</si>
  <si>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</si>
  <si>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</si>
  <si>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</si>
  <si>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</si>
  <si>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</si>
  <si>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</si>
  <si>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</si>
  <si>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</si>
  <si>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</si>
  <si>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</si>
  <si>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</si>
  <si>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</si>
  <si>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</si>
  <si>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</si>
  <si>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</si>
  <si>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</si>
  <si>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</si>
  <si>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</si>
  <si>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</si>
  <si>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</si>
  <si>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</si>
  <si>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</si>
  <si>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</si>
  <si>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</si>
  <si>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</si>
  <si>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</si>
  <si>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</si>
  <si>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</si>
  <si>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</si>
  <si>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</si>
  <si>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</si>
  <si>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</si>
  <si>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</si>
  <si>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</si>
  <si>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</si>
  <si>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</si>
  <si>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</si>
  <si>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</si>
  <si>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</si>
  <si>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</si>
  <si>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</si>
  <si>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</si>
  <si>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</si>
  <si>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</si>
  <si>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</si>
  <si>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</si>
  <si>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</si>
  <si>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</si>
  <si>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</si>
  <si>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</si>
  <si>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</si>
  <si>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</si>
  <si>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</si>
  <si>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</si>
  <si>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</si>
  <si>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</si>
  <si>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</si>
  <si>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</si>
  <si>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</si>
  <si>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</si>
  <si>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</si>
  <si>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</si>
  <si>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</si>
  <si>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</si>
  <si>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</si>
  <si>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</si>
  <si>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</si>
  <si>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</si>
  <si>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</si>
  <si>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</si>
  <si>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</si>
  <si>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</si>
  <si>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</si>
  <si>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</si>
  <si>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</si>
  <si>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</si>
  <si>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</si>
  <si>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</si>
  <si>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</si>
  <si>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</si>
  <si>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</si>
  <si>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</si>
  <si>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</si>
  <si>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</si>
  <si>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</si>
  <si>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</si>
  <si>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</si>
  <si>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</si>
  <si>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</si>
  <si>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</si>
  <si>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</si>
  <si>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</si>
  <si>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</si>
  <si>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</si>
  <si>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</si>
  <si>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</si>
  <si>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</si>
  <si>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</si>
  <si>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</si>
  <si>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</si>
  <si>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</si>
  <si>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</si>
  <si>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</si>
  <si>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</si>
  <si>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</si>
  <si>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</si>
  <si>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</si>
  <si>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</si>
  <si>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</si>
  <si>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</si>
  <si>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</si>
  <si>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</si>
  <si>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</si>
  <si>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</si>
  <si>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</si>
  <si>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</si>
  <si>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</si>
  <si>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</si>
  <si>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</si>
  <si>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</si>
  <si>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</si>
  <si>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</si>
  <si>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</si>
  <si>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</si>
  <si>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</si>
  <si>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</si>
  <si>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</si>
  <si>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</si>
  <si>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</si>
  <si>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</si>
  <si>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</si>
  <si>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</si>
  <si>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</si>
  <si>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</si>
  <si>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</si>
  <si>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</si>
  <si>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</si>
  <si>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</si>
  <si>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</si>
  <si>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</si>
  <si>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</si>
  <si>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</si>
  <si>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</si>
  <si>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</si>
  <si>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</si>
  <si>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</si>
  <si>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</si>
  <si>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</si>
  <si>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</si>
  <si>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</si>
  <si>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</si>
  <si>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</si>
  <si>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</si>
  <si>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</si>
  <si>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</si>
  <si>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</si>
  <si>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</si>
  <si>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</si>
  <si>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</si>
  <si>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</si>
  <si>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</si>
  <si>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</si>
  <si>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</si>
  <si>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</si>
  <si>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</si>
  <si>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</si>
  <si>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</si>
  <si>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</si>
  <si>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</si>
  <si>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</si>
  <si>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</si>
  <si>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</si>
  <si>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</si>
  <si>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</si>
  <si>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</si>
  <si>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</si>
  <si>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</si>
  <si>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</si>
  <si>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</si>
  <si>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</si>
  <si>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</si>
  <si>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</si>
  <si>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</si>
  <si>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</si>
  <si>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</si>
  <si>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</si>
  <si>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</si>
  <si>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</si>
  <si>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</si>
  <si>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</si>
  <si>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</si>
  <si>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</si>
  <si>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</si>
  <si>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</si>
  <si>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</si>
  <si>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</si>
  <si>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</si>
  <si>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</si>
  <si>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</si>
  <si>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</si>
  <si>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</si>
  <si>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</si>
  <si>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</si>
  <si>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</si>
  <si>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</si>
  <si>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</si>
  <si>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</si>
  <si>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</si>
  <si>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</si>
  <si>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</si>
  <si>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</si>
  <si>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</si>
  <si>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</si>
  <si>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</si>
  <si>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</si>
  <si>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</si>
  <si>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</si>
  <si>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</si>
  <si>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</si>
  <si>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</si>
  <si>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</si>
  <si>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</si>
  <si>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</si>
  <si>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</si>
  <si>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</si>
  <si>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</si>
  <si>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</si>
  <si>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</si>
  <si>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</si>
  <si>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</si>
  <si>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</si>
  <si>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</si>
  <si>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</si>
  <si>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</si>
  <si>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</si>
  <si>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</si>
  <si>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</si>
  <si>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</si>
  <si>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</si>
  <si>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</si>
  <si>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</si>
  <si>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</si>
  <si>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</si>
  <si>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</si>
  <si>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</si>
  <si>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</si>
  <si>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</si>
  <si>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</si>
  <si>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</si>
  <si>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</si>
  <si>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</si>
  <si>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</si>
  <si>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</si>
  <si>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</si>
  <si>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</si>
  <si>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</si>
  <si>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</si>
  <si>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</si>
  <si>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</si>
  <si>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</si>
  <si>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</si>
  <si>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</si>
  <si>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</si>
  <si>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</si>
  <si>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</si>
  <si>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</si>
  <si>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</si>
  <si>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</si>
  <si>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</si>
  <si>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</si>
  <si>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</si>
  <si>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</si>
  <si>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</si>
  <si>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</si>
  <si>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</si>
  <si>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</si>
  <si>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</si>
  <si>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</si>
  <si>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</si>
  <si>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</si>
  <si>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</si>
  <si>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</si>
  <si>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</si>
  <si>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</si>
  <si>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</si>
  <si>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</si>
  <si>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</si>
  <si>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</si>
  <si>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</si>
  <si>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</si>
  <si>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</si>
  <si>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</si>
  <si>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</si>
  <si>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</si>
  <si>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</si>
  <si>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</si>
  <si>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</si>
  <si>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</si>
  <si>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</si>
  <si>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</si>
  <si>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</si>
  <si>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</si>
  <si>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</si>
  <si>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</si>
  <si>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</si>
  <si>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</si>
  <si>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</si>
  <si>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</si>
  <si>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</si>
  <si>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</si>
  <si>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</si>
  <si>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</si>
  <si>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</si>
  <si>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</si>
  <si>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</si>
  <si>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</si>
  <si>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</si>
  <si>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</si>
  <si>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</si>
  <si>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</si>
  <si>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</si>
  <si>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</si>
  <si>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</si>
  <si>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</si>
  <si>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</si>
  <si>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</si>
  <si>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</si>
  <si>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</si>
  <si>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</si>
  <si>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</si>
  <si>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</si>
  <si>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</si>
  <si>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</si>
  <si>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</si>
  <si>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</si>
  <si>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</si>
  <si>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</si>
  <si>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</si>
  <si>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</si>
  <si>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</si>
  <si>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</si>
  <si>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</si>
  <si>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</si>
  <si>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</si>
  <si>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</si>
  <si>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</si>
  <si>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</si>
  <si>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</si>
  <si>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</si>
  <si>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</si>
  <si>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</si>
  <si>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</si>
  <si>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</si>
  <si>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</si>
  <si>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</si>
  <si>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</si>
  <si>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</si>
  <si>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</si>
  <si>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</si>
  <si>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</si>
  <si>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</si>
  <si>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</si>
  <si>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</si>
  <si>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</si>
  <si>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</si>
  <si>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</si>
  <si>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</si>
  <si>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</si>
  <si>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</si>
  <si>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</si>
  <si>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</si>
  <si>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</si>
  <si>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</si>
  <si>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</si>
  <si>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</si>
  <si>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</si>
  <si>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</si>
  <si>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</si>
  <si>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</si>
  <si>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</si>
  <si>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</si>
  <si>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</si>
  <si>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</si>
  <si>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</si>
  <si>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</si>
  <si>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</si>
  <si>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</si>
  <si>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</si>
  <si>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</si>
  <si>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</si>
  <si>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</si>
  <si>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</si>
  <si>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</si>
  <si>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</si>
  <si>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</si>
  <si>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</si>
  <si>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</si>
  <si>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</si>
  <si>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</si>
  <si>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</si>
  <si>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</si>
  <si>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</si>
  <si>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</si>
  <si>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</si>
  <si>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</si>
  <si>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</si>
  <si>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</si>
  <si>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</si>
  <si>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</si>
  <si>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</si>
  <si>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</si>
  <si>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</si>
  <si>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</si>
  <si>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</si>
  <si>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</si>
  <si>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</si>
  <si>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</si>
  <si>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</si>
  <si>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</si>
  <si>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</si>
  <si>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</si>
  <si>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</si>
  <si>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</si>
  <si>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</si>
  <si>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</si>
  <si>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</si>
  <si>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</si>
  <si>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</si>
  <si>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</si>
  <si>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</si>
  <si>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</si>
  <si>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</si>
  <si>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</si>
  <si>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</si>
  <si>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</si>
  <si>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</si>
  <si>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</si>
  <si>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</si>
  <si>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</si>
  <si>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</si>
  <si>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</si>
  <si>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</si>
  <si>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</si>
  <si>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</si>
  <si>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</si>
  <si>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</si>
  <si>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</si>
  <si>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</si>
  <si>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</si>
  <si>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</si>
  <si>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</si>
  <si>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</si>
  <si>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</si>
  <si>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</si>
  <si>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</si>
  <si>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</si>
  <si>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</si>
  <si>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</si>
  <si>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</si>
  <si>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</si>
  <si>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</si>
  <si>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</si>
  <si>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</si>
  <si>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</si>
  <si>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</si>
  <si>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</si>
  <si>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</si>
  <si>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</si>
  <si>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</si>
  <si>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</si>
  <si>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</si>
  <si>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</si>
  <si>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</si>
  <si>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</si>
  <si>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</si>
  <si>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</si>
  <si>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</si>
  <si>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</si>
  <si>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</si>
  <si>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</si>
  <si>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</si>
  <si>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</si>
  <si>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</si>
  <si>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</si>
  <si>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</si>
  <si>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</si>
  <si>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</si>
  <si>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</si>
  <si>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</si>
  <si>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</si>
  <si>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</si>
  <si>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</si>
  <si>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</si>
  <si>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</si>
  <si>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</si>
  <si>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</si>
  <si>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</si>
  <si>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</si>
  <si>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</si>
  <si>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</si>
  <si>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</si>
  <si>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</si>
  <si>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</si>
  <si>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</si>
  <si>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</si>
  <si>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</si>
  <si>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</si>
  <si>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</si>
  <si>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</si>
  <si>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</si>
  <si>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</si>
  <si>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</si>
  <si>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</si>
  <si>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</si>
  <si>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</si>
  <si>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</si>
  <si>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</si>
  <si>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</si>
  <si>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</si>
  <si>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</si>
  <si>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</si>
  <si>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</si>
  <si>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</si>
  <si>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</si>
  <si>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</si>
  <si>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</si>
  <si>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</si>
  <si>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</si>
  <si>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</si>
  <si>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</si>
  <si>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</si>
  <si>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</si>
  <si>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</si>
  <si>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</si>
  <si>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</si>
  <si>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</si>
  <si>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</si>
  <si>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</si>
  <si>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</si>
  <si>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</si>
  <si>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</si>
  <si>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</si>
  <si>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</si>
  <si>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</si>
  <si>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</si>
  <si>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</si>
  <si>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</si>
  <si>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</si>
  <si>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</si>
  <si>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</si>
  <si>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</si>
  <si>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</si>
  <si>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</si>
  <si>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</si>
  <si>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</si>
  <si>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</si>
  <si>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</si>
  <si>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</si>
  <si>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</si>
  <si>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</si>
  <si>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</si>
  <si>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</si>
  <si>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</si>
  <si>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</si>
  <si>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</si>
  <si>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</si>
  <si>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</si>
  <si>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</si>
  <si>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</si>
  <si>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</si>
  <si>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</si>
  <si>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</si>
  <si>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</si>
  <si>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</si>
  <si>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</si>
  <si>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</si>
  <si>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</si>
  <si>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</si>
  <si>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</si>
  <si>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</si>
  <si>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</si>
  <si>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</si>
  <si>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</si>
  <si>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</si>
  <si>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</si>
  <si>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</si>
  <si>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</si>
  <si>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</si>
  <si>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</si>
  <si>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</si>
  <si>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</si>
  <si>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</si>
  <si>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</si>
  <si>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</si>
  <si>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</si>
  <si>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</si>
  <si>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</si>
  <si>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</si>
  <si>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</si>
  <si>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</si>
  <si>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</si>
  <si>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</si>
  <si>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</si>
  <si>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</si>
  <si>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</si>
  <si>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</si>
  <si>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</si>
  <si>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</si>
  <si>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</si>
  <si>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</si>
  <si>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</si>
  <si>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</si>
  <si>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</si>
  <si>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</si>
  <si>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</si>
  <si>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</si>
  <si>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</si>
  <si>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</si>
  <si>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</si>
  <si>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</si>
  <si>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</si>
  <si>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</si>
  <si>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</si>
  <si>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</si>
  <si>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</si>
  <si>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</si>
  <si>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</si>
  <si>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</si>
  <si>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</si>
  <si>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</si>
  <si>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</si>
  <si>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</si>
  <si>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</si>
  <si>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</si>
  <si>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</si>
  <si>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</si>
  <si>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</si>
  <si>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</si>
  <si>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</si>
  <si>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</si>
  <si>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</si>
  <si>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</si>
  <si>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</si>
  <si>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</si>
  <si>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</si>
  <si>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</si>
  <si>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</si>
  <si>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</si>
  <si>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</si>
  <si>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</si>
  <si>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</si>
  <si>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</si>
  <si>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</si>
  <si>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</si>
  <si>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</si>
  <si>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</si>
  <si>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</si>
  <si>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</si>
  <si>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</si>
  <si>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</si>
  <si>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</si>
  <si>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</si>
  <si>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</si>
  <si>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</si>
  <si>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</si>
  <si>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</si>
  <si>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</si>
  <si>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</si>
  <si>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</si>
  <si>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</si>
  <si>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</si>
  <si>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</si>
  <si>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</si>
  <si>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</si>
  <si>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</si>
  <si>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</si>
  <si>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</si>
  <si>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</si>
  <si>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</si>
  <si>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</si>
  <si>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</si>
  <si>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</si>
  <si>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</si>
  <si>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</si>
  <si>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</si>
  <si>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</si>
  <si>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</si>
  <si>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</si>
  <si>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</si>
  <si>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</si>
  <si>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</si>
  <si>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</si>
  <si>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</si>
  <si>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</si>
  <si>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</si>
  <si>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</si>
  <si>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</si>
  <si>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</si>
  <si>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</si>
  <si>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</si>
  <si>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</si>
  <si>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</si>
  <si>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</si>
  <si>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</si>
  <si>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</si>
  <si>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</si>
  <si>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</si>
  <si>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</si>
  <si>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</si>
  <si>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</si>
  <si>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</si>
  <si>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</si>
  <si>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</si>
  <si>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</si>
  <si>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</si>
  <si>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</si>
  <si>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</si>
  <si>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</si>
  <si>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</si>
  <si>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</si>
  <si>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</si>
  <si>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</si>
  <si>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</si>
  <si>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</si>
  <si>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</si>
  <si>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</si>
  <si>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</si>
  <si>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</si>
  <si>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</si>
  <si>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</si>
  <si>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</si>
  <si>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</si>
  <si>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</si>
  <si>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</si>
  <si>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</si>
  <si>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</si>
  <si>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</si>
  <si>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</si>
  <si>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</si>
  <si>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</si>
  <si>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</si>
  <si>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</si>
  <si>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</si>
  <si>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</si>
  <si>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</si>
  <si>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</si>
  <si>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</si>
  <si>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</si>
  <si>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</si>
  <si>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</si>
  <si>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</si>
  <si>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</si>
  <si>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</si>
  <si>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</si>
  <si>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</si>
  <si>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</si>
  <si>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</si>
  <si>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</si>
  <si>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</si>
  <si>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</si>
  <si>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</si>
  <si>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</si>
  <si>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</si>
  <si>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</si>
  <si>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</si>
  <si>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</si>
  <si>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</si>
  <si>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</si>
  <si>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</si>
  <si>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</si>
  <si>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</si>
  <si>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</si>
  <si>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</si>
  <si>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</si>
  <si>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</si>
  <si>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</si>
  <si>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</si>
  <si>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</si>
  <si>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</si>
  <si>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</si>
  <si>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</si>
  <si>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</si>
  <si>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</si>
  <si>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</si>
  <si>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</si>
  <si>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</si>
  <si>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</si>
  <si>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</si>
  <si>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</si>
  <si>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</si>
  <si>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</si>
  <si>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</si>
  <si>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</si>
  <si>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</si>
  <si>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</si>
  <si>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</si>
  <si>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</si>
  <si>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</si>
  <si>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</si>
  <si>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</si>
  <si>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</si>
  <si>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</si>
  <si>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</si>
  <si>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</si>
  <si>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</si>
  <si>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</si>
  <si>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</si>
  <si>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</si>
  <si>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</si>
  <si>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</si>
  <si>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</si>
  <si>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</si>
  <si>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</si>
  <si>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</si>
  <si>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</si>
  <si>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</si>
  <si>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</si>
  <si>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</si>
  <si>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</si>
  <si>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</si>
  <si>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</si>
  <si>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</si>
  <si>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</si>
  <si>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</si>
  <si>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</si>
  <si>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</si>
  <si>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</si>
  <si>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</si>
  <si>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</si>
  <si>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</si>
  <si>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</si>
  <si>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</si>
  <si>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</si>
  <si>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</si>
  <si>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</si>
  <si>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</si>
  <si>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</si>
  <si>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</si>
  <si>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</si>
  <si>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</si>
  <si>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</si>
  <si>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</si>
  <si>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</si>
  <si>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</si>
  <si>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</si>
  <si>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</si>
  <si>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</si>
  <si>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</si>
  <si>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</si>
  <si>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</si>
  <si>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</si>
  <si>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</si>
  <si>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</si>
  <si>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</si>
  <si>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</si>
  <si>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</si>
  <si>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</si>
  <si>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</si>
  <si>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</si>
  <si>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</si>
  <si>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</si>
  <si>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</si>
  <si>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</si>
  <si>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</si>
  <si>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</si>
  <si>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</si>
  <si>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</si>
  <si>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</si>
  <si>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</si>
  <si>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</si>
  <si>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</si>
  <si>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</si>
  <si>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</si>
  <si>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</si>
  <si>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</si>
  <si>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</si>
  <si>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</si>
  <si>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</si>
  <si>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</si>
  <si>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</si>
  <si>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</si>
  <si>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</si>
  <si>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</si>
  <si>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</si>
  <si>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</si>
  <si>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</si>
  <si>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</si>
  <si>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</si>
  <si>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</si>
  <si>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</si>
  <si>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</si>
  <si>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</si>
  <si>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</si>
  <si>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</si>
  <si>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</si>
  <si>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</si>
  <si>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</si>
  <si>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</si>
  <si>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</si>
  <si>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</si>
  <si>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</si>
  <si>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</si>
  <si>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</si>
  <si>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</si>
  <si>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</si>
  <si>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</si>
  <si>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</si>
  <si>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</si>
  <si>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</si>
  <si>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</si>
  <si>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</si>
  <si>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</si>
  <si>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</si>
  <si>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</si>
  <si>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</si>
  <si>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</si>
  <si>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</si>
  <si>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</si>
  <si>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</si>
  <si>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</si>
  <si>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</si>
  <si>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</si>
  <si>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</si>
  <si>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</si>
  <si>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</si>
  <si>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</si>
  <si>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</si>
  <si>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</si>
  <si>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</si>
  <si>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</si>
  <si>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</si>
  <si>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</si>
  <si>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</si>
  <si>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</si>
  <si>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</si>
  <si>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</si>
  <si>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</si>
  <si>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</si>
  <si>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</si>
  <si>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</si>
  <si>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</si>
  <si>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</si>
  <si>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</si>
  <si>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</si>
  <si>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</si>
  <si>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</si>
  <si>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</si>
  <si>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</si>
  <si>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</si>
  <si>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</si>
  <si>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</si>
  <si>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</si>
  <si>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</si>
  <si>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</si>
  <si>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</si>
  <si>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</si>
  <si>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</si>
  <si>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</si>
  <si>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</si>
  <si>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</si>
  <si>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</si>
  <si>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</si>
  <si>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</si>
  <si>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</si>
  <si>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</si>
  <si>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</si>
  <si>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</si>
  <si>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</si>
  <si>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</si>
  <si>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</si>
  <si>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</si>
  <si>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</si>
  <si>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</si>
  <si>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</si>
  <si>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</si>
  <si>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</si>
  <si>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</si>
  <si>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</si>
  <si>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</si>
  <si>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</si>
  <si>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</si>
  <si>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</si>
  <si>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</si>
  <si>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</si>
  <si>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</si>
  <si>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</si>
  <si>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</si>
  <si>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</si>
  <si>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</si>
  <si>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</si>
  <si>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</si>
  <si>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</si>
  <si>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</si>
  <si>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</si>
  <si>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</si>
  <si>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</si>
  <si>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</si>
  <si>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</si>
  <si>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</si>
  <si>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</si>
  <si>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</si>
  <si>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</si>
  <si>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</si>
  <si>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</si>
  <si>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</si>
  <si>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</si>
  <si>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</si>
  <si>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</si>
  <si>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</si>
  <si>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</si>
  <si>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</si>
  <si>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</si>
  <si>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</si>
  <si>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</si>
  <si>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</si>
  <si>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</si>
  <si>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</si>
  <si>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</si>
  <si>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</si>
  <si>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</si>
  <si>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</si>
  <si>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</si>
  <si>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</si>
  <si>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</si>
  <si>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</si>
  <si>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</si>
  <si>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</si>
  <si>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</si>
  <si>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</si>
  <si>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</si>
  <si>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</si>
  <si>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</si>
  <si>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</si>
  <si>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</si>
  <si>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</si>
  <si>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</si>
  <si>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</si>
  <si>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</si>
  <si>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</si>
  <si>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</si>
  <si>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</si>
  <si>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</si>
  <si>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</si>
  <si>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</si>
  <si>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</si>
  <si>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</si>
  <si>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</si>
  <si>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</si>
  <si>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</si>
  <si>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</si>
  <si>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</si>
  <si>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</si>
  <si>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</si>
  <si>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</si>
  <si>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</si>
  <si>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</si>
  <si>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</si>
  <si>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</si>
  <si>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</si>
  <si>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</si>
  <si>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</si>
  <si>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</si>
  <si>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</si>
  <si>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</si>
  <si>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</si>
  <si>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</si>
  <si>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</si>
  <si>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</si>
  <si>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</si>
  <si>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</si>
  <si>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</si>
  <si>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</si>
  <si>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</si>
  <si>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</si>
  <si>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</si>
  <si>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</si>
  <si>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</si>
  <si>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</si>
  <si>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</si>
  <si>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</si>
  <si>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</si>
  <si>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</si>
  <si>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</si>
  <si>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</si>
  <si>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</si>
  <si>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</si>
  <si>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</si>
  <si>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</si>
  <si>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</si>
  <si>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</si>
  <si>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</si>
  <si>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</si>
  <si>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</si>
  <si>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</si>
  <si>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</si>
  <si>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</si>
  <si>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</si>
  <si>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</si>
  <si>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</si>
  <si>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</si>
  <si>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</si>
  <si>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</si>
  <si>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</si>
  <si>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</si>
  <si>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</si>
  <si>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</si>
  <si>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</si>
  <si>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</si>
  <si>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</si>
  <si>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</si>
  <si>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</si>
  <si>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</si>
  <si>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</si>
  <si>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</si>
  <si>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</si>
  <si>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</si>
  <si>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</si>
  <si>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</si>
  <si>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</si>
  <si>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</si>
  <si>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</si>
  <si>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</si>
  <si>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</si>
  <si>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</si>
  <si>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</si>
  <si>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</si>
  <si>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</si>
  <si>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</si>
  <si>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</si>
  <si>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</si>
  <si>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</si>
  <si>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</si>
  <si>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</si>
  <si>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</si>
  <si>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</si>
  <si>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</si>
  <si>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</si>
  <si>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</si>
  <si>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</si>
  <si>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</si>
  <si>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</si>
  <si>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</si>
  <si>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</si>
  <si>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</si>
  <si>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</si>
  <si>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</si>
  <si>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</si>
  <si>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</si>
  <si>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</si>
  <si>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</si>
  <si>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</si>
  <si>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</si>
  <si>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</si>
  <si>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</si>
  <si>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</si>
  <si>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</si>
  <si>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</si>
  <si>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</si>
  <si>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</si>
  <si>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</si>
  <si>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</si>
  <si>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</si>
  <si>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</si>
  <si>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</si>
  <si>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</si>
  <si>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</si>
  <si>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</si>
  <si>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</si>
  <si>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</si>
  <si>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</si>
  <si>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</si>
  <si>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</si>
  <si>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</si>
  <si>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</si>
  <si>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</si>
  <si>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</si>
  <si>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</si>
  <si>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</si>
  <si>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</si>
  <si>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</si>
  <si>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</si>
  <si>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</si>
  <si>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</si>
  <si>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</si>
  <si>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</si>
  <si>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</si>
  <si>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</si>
  <si>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</si>
  <si>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</si>
  <si>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</si>
  <si>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</si>
  <si>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</si>
  <si>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</si>
  <si>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</si>
  <si>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</si>
  <si>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</si>
  <si>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</si>
  <si>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</si>
  <si>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</si>
  <si>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</si>
  <si>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</si>
  <si>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</si>
  <si>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</si>
  <si>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</si>
  <si>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</si>
  <si>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</si>
  <si>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</si>
  <si>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</si>
  <si>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</si>
  <si>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</si>
  <si>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</si>
  <si>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</si>
  <si>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</si>
  <si>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</si>
  <si>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</si>
  <si>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</si>
  <si>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</si>
  <si>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</si>
  <si>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</si>
  <si>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</si>
  <si>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</si>
  <si>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</si>
  <si>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</si>
  <si>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</si>
  <si>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</si>
  <si>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</si>
  <si>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</si>
  <si>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</si>
  <si>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</si>
  <si>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</si>
  <si>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</si>
  <si>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</si>
  <si>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</si>
  <si>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</si>
  <si>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</si>
  <si>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</si>
  <si>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</si>
  <si>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</si>
  <si>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</si>
  <si>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</si>
  <si>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</si>
  <si>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</si>
  <si>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</si>
  <si>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</si>
  <si>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</si>
  <si>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</si>
  <si>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</si>
  <si>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</si>
  <si>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</si>
  <si>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</si>
  <si>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</si>
  <si>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</si>
  <si>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</si>
  <si>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</si>
  <si>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</si>
  <si>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</si>
  <si>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</si>
  <si>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</si>
  <si>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</si>
  <si>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</si>
  <si>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</si>
  <si>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</si>
  <si>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</si>
  <si>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</si>
  <si>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</si>
  <si>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</si>
  <si>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</si>
  <si>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</si>
  <si>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</si>
  <si>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</si>
  <si>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HAW2352</t>
  </si>
  <si>
    <t>JDJZ2417</t>
  </si>
  <si>
    <t>JED0665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</si>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</sst>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304.02978009259095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0.57509259258949896</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45966.978206018517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45966.978206018517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45966.978206018517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45966.978206018517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45966.978206018517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45966.978206018517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45966.978206018517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45966.978206018517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45966.978206018517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45966.978206018517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45966.978206018517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45966.978206018517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45966.978206018517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45966.978206018517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45966.978206018517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45966.978206018517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45966.978206018517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45966.978206018517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45966.978206018517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45966.978206018517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45966.978206018517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45966.978206018517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45966.978206018517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45966.978206018517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45966.978206018517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45966.978206018517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45966.978206018517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45966.978206018517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45966.978206018517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45966.978206018517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45966.978206018517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45966.978206018517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45966.978206018517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45966.978206018517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45966.978206018517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45966.978206018517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45966.978206018517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45966.978206018517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45966.978206018517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45966.978206018517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45966.978206018517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45966.978206018517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45966.978206018517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45966.978206018517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45966.978206018517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45966.978206018517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45966.978206018517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45966.978206018517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45966.978206018517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45966.978206018517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45966.978206018517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45966.978206018517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45966.978206018517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45966.978206018517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45966.978206018517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45966.978206018517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45966.978206018517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45966.978206018517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45966.978206018517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45966.978206018517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45966.978206018517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45966.978206018517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45966.978206018517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45966.978206018517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45966.978206018517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45966.978206018517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45966.978206018517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45966.978206018517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45966.978206018517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45966.978206018517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45966.978206018517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45966.978206018517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45966.978206018517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45966.978206018517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45966.978206018517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45966.978206018517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45966.978206018517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45966.978206018517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45966.978206018517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45966.978206018517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45966.978206018517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45966.978206018517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45966.978206018517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45966.978206018517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45966.978206018517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45966.978206018517</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45966.978206018517</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B2D2835-0074-4BBC-9259-112CF6AEE07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141.97836805555562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8.2361226851862739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45966.978206018517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45966.978206018517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45966.978206018517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45966.978206018517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45966.978206018517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45966.978206018517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45966.978206018517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45966.978206018517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45966.978206018517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45966.978206018517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45966.978206018517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45966.978206018517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45966.978206018517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45966.978206018517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45966.978206018517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45966.978206018517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45966.978206018517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45966.978206018517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45966.978206018517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45966.978206018517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45966.978206018517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45966.978206018517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45966.978206018517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45966.978206018517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45966.978206018517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45966.978206018517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45966.978206018517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45966.978206018517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45966.978206018517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45966.978206018517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45966.978206018517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45966.978206018517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45966.978206018517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45966.978206018517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45966.978206018517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45966.978206018517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45966.978206018517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45966.978206018517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45966.978206018517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45966.978206018517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45966.978206018517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45966.978206018517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45966.978206018517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45966.978206018517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45966.978206018517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45966.978206018517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45966.978206018517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45966.978206018517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45966.978206018517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45966.978206018517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45966.978206018517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45966.978206018517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45966.978206018517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45966.978206018517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45966.978206018517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45966.978206018517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45966.978206018517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45966.978206018517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45966.978206018517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45966.978206018517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45966.978206018517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45966.978206018517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45966.978206018517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45966.978206018517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45966.978206018517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45966.978206018517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45966.978206018517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45966.978206018517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45966.978206018517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45966.978206018517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45966.978206018517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45966.978206018517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45966.978206018517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45966.978206018517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45966.978206018517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45966.978206018517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45966.978206018517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45966.978206018517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45966.978206018517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45966.978206018517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45966.978206018517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45966.978206018517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45966.978206018517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45966.978206018517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45966.978206018517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45966.978206018517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45966.978206018517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45966.978206018517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45966.978206018517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45966.978206018517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45966.978206018517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45966.978206018517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45966.978206018517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45966.978206018517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45966.978206018517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45966.978206018517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45966.978206018517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45966.978206018517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45966.978206018517</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45966.978206018517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45966.978206018517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45966.978206018517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45966.978206018517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45966.978206018517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45966.978206018517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45966.978206018517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45966.978206018517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45966.978206018517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45966.978206018517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45966.978206018517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45966.978206018517</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45966.978206018517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45966.978206018517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45966.978206018517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45966.978206018517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45966.978206018517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45966.978206018517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45966.978206018517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45966.978206018517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45966.978206018517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45966.978206018517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45966.978206018517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45966.978206018517</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45966.978206018517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45966.978206018517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45966.978206018517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45966.978206018517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45966.978206018517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45966.978206018517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45966.978206018517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45966.978206018517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45966.978206018517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45966.978206018517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45966.978206018517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45966.978206018517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45966.978206018517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45966.978206018517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45966.978206018517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45966.978206018517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45966.978206018517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45966.978206018517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45966.978206018517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45966.978206018517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45966.978206018517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45966.978206018517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45966.978206018517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45966.978206018517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45966.978206018517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45966.978206018517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45966.978206018517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45966.978206018517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45966.978206018517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45966.978206018517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45966.978206018517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45966.978206018517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45966.978206018517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45966.978206018517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45966.978206018517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45966.978206018517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45966.978206018517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45966.978206018517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45966.978206018517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45966.978206018517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45966.978206018517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45966.978206018517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45966.978206018517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45966.978206018517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45966.978206018517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45966.978206018517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45966.978206018517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45966.978206018517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45966.978206018517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45966.978206018517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45966.978206018517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45966.978206018517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45966.978206018517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45966.978206018517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45966.978206018517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45966.978206018517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45966.978206018517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45966.978206018517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45966.978206018517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45966.978206018517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45966.978206018517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45966.978206018517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45966.978206018517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45966.978206018517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45966.978206018517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45966.978206018517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45966.978206018517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45966.978206018517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45966.978206018517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45966.978206018517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45966.978206018517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45966.978206018517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45966.978206018517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45966.978206018517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45966.978206018517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45966.978206018517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45966.978206018517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45966.978206018517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45966.978206018517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45966.978206018517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45966.978206018517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45966.978206018517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45966.978206018517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45966.978206018517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45966.978206018517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45966.978206018517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45966.978206018517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45966.978206018517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45966.978206018517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45966.978206018517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45966.978206018517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45966.978206018517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45966.978206018517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45966.978206018517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45966.978206018517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45966.978206018517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45966.978206018517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45966.978206018517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45966.978206018517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45966.978206018517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45966.978206018517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45966.978206018517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45966.978206018517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45966.978206018517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45966.978206018517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45966.978206018517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45966.978206018517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45966.978206018517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45966.978206018517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45966.978206018517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45966.978206018517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45966.978206018517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45966.978206018517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45966.978206018517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45966.978206018517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45966.978206018517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45966.978206018517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45966.978206018517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45966.978206018517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45966.978206018517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45966.978206018517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45966.978206018517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45966.978206018517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45966.978206018517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45966.978206018517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45966.978206018517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45966.978206018517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45966.978206018517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45966.978206018517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45966.978206018517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45966.978206018517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45966.978206018517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45966.978206018517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45966.978206018517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45966.978206018517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45966.978206018517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45966.978206018517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45966.978206018517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45966.978206018517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45966.978206018517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45966.978206018517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45966.978206018517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45966.978206018517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45966.978206018517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45966.978206018517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45966.978206018517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45966.978206018517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45966.978206018517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45966.978206018517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45966.978206018517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45966.978206018517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45966.978206018517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45966.978206018517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45966.978206018517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45966.978206018517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45966.978206018517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45966.978206018517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45966.978206018517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45966.978206018517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45966.978206018517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45966.978206018517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45966.978206018517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45966.978206018517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45966.978206018517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45966.978206018517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45966.978206018517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45966.978206018517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45966.978206018517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45966.978206018517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45966.978206018517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45966.978206018517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45966.978206018517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45966.978206018517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45966.978206018517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45966.978206018517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45966.978206018517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45966.978206018517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45966.978206018517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45966.978206018517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45966.978206018517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45966.978206018517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45966.978206018517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45966.978206018517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45966.978206018517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45966.978206018517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45966.978206018517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45966.978206018517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45966.978206018517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45966.978206018517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45966.978206018517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45966.978206018517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45966.978206018517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45966.978206018517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45966.978206018517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45966.978206018517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45966.978206018517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45966.978206018517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45966.978206018517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45966.978206018517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45966.978206018517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45966.978206018517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45966.978206018517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45966.978206018517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45966.978206018517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45966.978206018517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45966.978206018517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45966.978206018517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45966.978206018517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45966.978206018517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45966.978206018517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45966.978206018517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45966.978206018517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45966.978206018517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45966.978206018517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45966.978206018517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45966.978206018517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45966.978206018517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45966.978206018517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45966.978206018517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45966.978206018517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45966.978206018517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45966.978206018517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45966.978206018517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45966.978206018517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45966.978206018517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45966.978206018517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45966.978206018517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45966.978206018517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45966.978206018517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45966.978206018517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45966.978206018517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45966.978206018517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45966.978206018517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45966.978206018517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45966.978206018517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45966.978206018517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45966.978206018517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45966.978206018517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45966.978206018517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45966.978206018517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45966.978206018517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45966.978206018517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45966.978206018517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45966.978206018517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45966.978206018517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45966.978206018517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45966.978206018517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45966.978206018517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45966.978206018517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45966.978206018517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45966.978206018517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45966.978206018517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45966.978206018517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45966.978206018517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45966.978206018517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45966.978206018517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45966.978206018517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45966.978206018517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45966.978206018517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45966.978206018517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45966.978206018517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45966.978206018517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45966.978206018517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45966.978206018517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45966.978206018517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45966.978206018517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45966.978206018517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45966.978206018517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45966.978206018517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45966.978206018517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45966.978206018517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45966.978206018517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45966.978206018517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45966.978206018517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45966.978206018517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45966.978206018517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45966.978206018517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45966.978206018517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45966.978206018517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45966.978206018517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45966.978206018517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45966.978206018517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45966.978206018517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45966.978206018517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45966.978206018517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45966.978206018517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45966.978206018517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45966.978206018517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45966.978206018517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45966.978206018517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45966.978206018517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45966.978206018517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45966.978206018517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45966.978206018517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45966.978206018517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45966.978206018517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45966.978206018517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45966.978206018517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45966.978206018517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45966.978206018517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45966.978206018517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45966.978206018517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45966.978206018517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45966.978206018517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45966.978206018517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45966.978206018517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45966.978206018517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45966.978206018517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45966.978206018517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45966.978206018517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45966.978206018517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45966.978206018517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45966.978206018517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45966.978206018517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45966.978206018517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45966.978206018517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45966.978206018517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45966.978206018517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45966.978206018517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45966.978206018517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45966.978206018517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45966.978206018517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45966.978206018517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45966.978206018517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45966.978206018517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45966.978206018517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45966.978206018517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45966.978206018517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45966.978206018517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45966.978206018517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45966.978206018517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45966.978206018517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45966.978206018517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45966.978206018517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45966.978206018517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45966.978206018517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45966.978206018517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45966.978206018517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45966.978206018517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45966.978206018517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45966.978206018517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45966.978206018517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45966.978206018517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45966.978206018517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45966.978206018517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45966.978206018517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45966.978206018517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45966.978206018517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45966.978206018517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45966.978206018517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45966.978206018517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45966.978206018517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45966.978206018517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45966.978206018517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45966.978206018517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45966.978206018517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45966.978206018517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45966.978206018517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45966.978206018517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45966.978206018517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45966.978206018517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45966.978206018517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45966.978206018517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45966.978206018517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45966.978206018517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45966.978206018517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45966.978206018517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45966.978206018517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45966.978206018517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45966.978206018517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45966.978206018517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45966.978206018517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45966.978206018517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45966.978206018517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45966.978206018517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45966.978206018517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45966.978206018517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45966.978206018517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45966.978206018517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45966.978206018517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45966.978206018517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45966.978206018517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45966.978206018517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45966.978206018517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45966.978206018517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45966.978206018517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45966.978206018517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45966.978206018517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45966.978206018517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45966.978206018517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45966.978206018517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45966.978206018517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45966.978206018517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45966.978206018517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45966.978206018517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45966.978206018517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45966.978206018517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45966.978206018517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45966.978206018517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45966.978206018517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45966.978206018517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45966.978206018517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45966.978206018517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45966.978206018517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45966.978206018517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45966.978206018517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45966.978206018517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45966.978206018517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45966.978206018517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45966.978206018517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45966.978206018517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45966.978206018517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45966.978206018517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45966.978206018517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45966.978206018517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45966.978206018517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45966.978206018517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45966.978206018517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45966.978206018517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45966.978206018517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45966.978206018517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45966.978206018517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45966.978206018517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45966.978206018517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45966.978206018517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45966.978206018517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45966.978206018517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45966.978206018517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45966.978206018517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45966.978206018517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45966.978206018517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45966.978206018517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45966.978206018517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45966.978206018517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45966.978206018517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45966.978206018517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45966.978206018517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45966.978206018517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45966.978206018517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45966.978206018517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45966.978206018517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45966.978206018517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45966.978206018517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45966.978206018517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45966.978206018517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45966.978206018517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45966.978206018517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45966.978206018517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45966.978206018517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45966.978206018517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45966.978206018517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45966.978206018517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45966.978206018517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45966.978206018517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45966.978206018517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45966.978206018517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45966.978206018517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45966.978206018517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45966.978206018517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45966.978206018517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45966.978206018517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45966.978206018517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45966.978206018517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45966.978206018517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45966.978206018517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45966.978206018517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45966.978206018517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45966.978206018517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45966.978206018517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45966.978206018517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45966.978206018517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45966.978206018517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45966.978206018517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45966.978206018517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45966.978206018517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45966.978206018517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45966.978206018517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45966.978206018517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45966.978206018517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45966.978206018517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45966.978206018517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45966.978206018517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45966.978206018517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45966.978206018517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45966.978206018517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45966.978206018517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45966.978206018517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45966.978206018517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45966.978206018517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45966.978206018517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45966.978206018517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45966.978206018517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45966.978206018517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45966.978206018517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45966.978206018517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45966.978206018517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45966.978206018517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45966.978206018517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45966.978206018517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45966.978206018517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45966.978206018517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45966.978206018517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45966.978206018517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45966.978206018517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45966.978206018517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45966.978206018517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45966.978206018517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45966.978206018517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45966.978206018517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45966.978206018517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45966.978206018517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45966.978206018517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45966.978206018517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45966.978206018517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45966.978206018517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45966.978206018517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45966.978206018517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45966.978206018517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45966.978206018517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45966.978206018517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45966.978206018517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45966.978206018517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45966.978206018517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45966.978206018517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45966.978206018517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45966.978206018517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45966.978206018517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45966.978206018517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45966.978206018517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45966.978206018517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45966.978206018517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45966.978206018517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45966.978206018517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45966.978206018517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45966.978206018517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45966.978206018517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45966.978206018517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45966.978206018517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45966.978206018517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45966.978206018517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45966.978206018517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45966.978206018517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45966.978206018517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45966.978206018517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45966.978206018517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45966.978206018517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45966.978206018517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45966.978206018517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45966.978206018517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45966.978206018517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45966.978206018517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45966.978206018517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45966.978206018517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45966.978206018517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45966.978206018517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45966.978206018517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45966.978206018517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45966.978206018517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45966.978206018517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45966.978206018517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45966.978206018517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45966.978206018517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45966.978206018517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45966.978206018517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45966.978206018517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45966.978206018517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45966.978206018517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45966.978206018517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45966.978206018517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45966.978206018517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45966.978206018517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45966.978206018517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45966.978206018517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45966.978206018517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45966.978206018517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45966.978206018517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45966.978206018517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45966.978206018517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45966.978206018517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45966.978206018517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45966.978206018517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45966.978206018517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45966.978206018517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45966.978206018517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45966.978206018517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45966.978206018517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45966.978206018517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45966.978206018517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45966.978206018517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45966.978206018517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45966.978206018517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45966.978206018517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45966.978206018517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45966.978206018517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45966.978206018517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45966.978206018517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45966.978206018517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45966.978206018517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45966.978206018517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45966.978206018517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45966.978206018517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45966.978206018517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45966.978206018517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45966.978206018517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45966.978206018517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45966.978206018517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45966.978206018517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45966.978206018517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45966.978206018517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45966.978206018517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45966.978206018517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45966.978206018517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45966.978206018517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45966.978206018517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45966.978206018517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45966.978206018517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45966.978206018517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45966.978206018517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45966.978206018517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45966.978206018517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45966.978206018517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45966.978206018517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45966.978206018517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45966.978206018517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45966.978206018517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45966.978206018517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45966.978206018517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45966.978206018517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45966.978206018517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45966.978206018517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45966.978206018517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45966.978206018517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45966.978206018517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45966.978206018517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45966.978206018517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45966.978206018517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45966.978206018517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45966.978206018517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45966.978206018517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45966.978206018517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45966.978206018517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45966.978206018517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45966.978206018517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45966.978206018517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45966.978206018517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45966.978206018517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45966.978206018517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45966.978206018517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45966.978206018517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45966.978206018517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45966.978206018517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45966.978206018517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45966.978206018517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45966.978206018517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45966.978206018517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45966.978206018517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45966.978206018517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45966.978206018517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45966.978206018517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45966.978206018517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45966.978206018517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45966.978206018517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45966.978206018517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45966.978206018517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45966.978206018517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45966.978206018517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45966.978206018517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45966.978206018517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45966.978206018517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45966.978206018517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45966.978206018517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45966.978206018517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45966.978206018517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45966.978206018517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45966.978206018517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45966.978206018517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45966.978206018517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45966.978206018517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45966.978206018517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45966.978206018517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45966.978206018517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45966.978206018517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45966.978206018517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45966.978206018517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45966.978206018517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45966.978206018517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45966.978206018517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45966.978206018517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45966.978206018517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45966.978206018517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45966.978206018517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45966.978206018517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45966.978206018517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45966.978206018517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45966.978206018517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45966.978206018517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45966.978206018517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45966.978206018517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45966.978206018517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45966.978206018517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45966.978206018517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45966.978206018517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45966.978206018517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45966.978206018517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45966.978206018517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45966.978206018517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45966.978206018517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45966.978206018517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45966.978206018517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45966.978206018517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45966.978206018517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45966.978206018517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45966.978206018517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45966.978206018517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45966.978206018517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45966.978206018517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45966.978206018517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45966.978206018517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45966.978206018517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45966.978206018517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45966.978206018517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45966.978206018517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45966.978206018517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45966.978206018517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45966.978206018517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45966.978206018517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45966.978206018517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45966.978206018517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45966.978206018517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45966.978206018517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45966.978206018517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45966.978206018517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45966.978206018517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45966.978206018517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45966.978206018517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45966.978206018517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45966.978206018517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45966.978206018517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45966.978206018517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45966.978206018517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45966.978206018517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45966.978206018517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45966.978206018517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45966.978206018517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45966.978206018517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45966.978206018517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45966.978206018517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45966.978206018517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45966.978206018517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45966.978206018517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45966.978206018517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45966.978206018517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45966.978206018517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45966.978206018517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45966.978206018517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45966.978206018517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45966.978206018517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45966.978206018517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45966.978206018517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45966.978206018517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45966.978206018517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45966.978206018517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45966.978206018517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45966.978206018517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45966.978206018517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45966.978206018517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45966.978206018517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45966.978206018517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45966.978206018517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45966.978206018517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45966.978206018517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45966.978206018517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45966.978206018517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45966.978206018517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45966.978206018517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45966.978206018517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45966.978206018517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45966.978206018517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45966.978206018517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45966.978206018517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45966.978206018517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45966.978206018517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45966.978206018517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45966.978206018517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45966.978206018517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45966.978206018517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45966.978206018517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45966.978206018517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45966.978206018517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45966.978206018517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45966.978206018517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45966.978206018517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45966.978206018517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45966.978206018517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45966.978206018517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45966.978206018517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45966.978206018517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45966.978206018517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45966.978206018517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45966.978206018517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45966.978206018517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45966.978206018517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45966.978206018517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45966.978206018517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45966.978206018517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45966.978206018517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45966.978206018517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45966.978206018517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45966.978206018517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45966.978206018517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45966.978206018517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45966.978206018517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45966.978206018517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45966.978206018517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45966.978206018517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45966.978206018517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45966.978206018517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45966.978206018517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45966.978206018517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45966.978206018517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45966.978206018517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45966.978206018517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45966.978206018517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45966.978206018517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45966.978206018517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45966.978206018517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45966.978206018517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45966.978206018517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45966.978206018517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45966.978206018517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45966.978206018517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45966.978206018517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45966.978206018517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45966.978206018517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45966.978206018517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45966.978206018517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45966.978206018517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45966.978206018517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45966.978206018517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45966.978206018517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45966.978206018517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45966.978206018517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45966.978206018517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45966.978206018517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45966.978206018517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45966.978206018517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45966.978206018517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45966.978206018517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45966.978206018517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45966.978206018517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45966.978206018517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45966.978206018517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45966.978206018517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45966.978206018517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45966.978206018517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45966.978206018517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45966.978206018517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45966.978206018517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45966.978206018517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45966.978206018517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45966.978206018517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45966.978206018517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45966.978206018517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45966.978206018517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45966.978206018517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45966.978206018517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45966.978206018517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45966.978206018517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45966.978206018517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45966.978206018517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45966.978206018517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45966.978206018517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45966.978206018517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45966.978206018517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45966.978206018517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45966.978206018517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45966.978206018517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45966.978206018517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45966.978206018517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45966.978206018517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45966.978206018517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45966.978206018517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45966.978206018517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45966.978206018517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45966.978206018517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45966.978206018517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45966.978206018517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45966.978206018517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45966.978206018517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45966.978206018517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45966.978206018517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45966.978206018517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45966.978206018517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45966.978206018517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45966.978206018517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45966.978206018517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45966.978206018517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45966.978206018517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45966.978206018517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45966.978206018517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45966.978206018517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45966.978206018517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45966.978206018517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45966.978206018517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45966.978206018517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45966.978206018517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45966.978206018517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45966.978206018517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45966.978206018517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45966.978206018517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45966.978206018517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45966.978206018517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45966.978206018517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45966.978206018517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45966.978206018517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45966.978206018517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45966.978206018517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45966.978206018517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45966.978206018517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45966.978206018517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45966.978206018517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45966.978206018517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45966.978206018517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45966.978206018517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45966.978206018517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45966.978206018517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45966.978206018517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45966.978206018517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45966.978206018517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45966.978206018517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45966.978206018517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45966.978206018517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45966.978206018517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45966.978206018517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45966.978206018517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45966.978206018517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45966.978206018517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45966.978206018517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45966.978206018517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45966.978206018517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45966.978206018517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45966.978206018517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45966.978206018517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45966.978206018517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45966.978206018517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45966.978206018517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45966.978206018517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45966.978206018517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45966.978206018517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45966.978206018517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45966.978206018517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45966.978206018517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45966.978206018517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45966.978206018517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45966.978206018517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45966.978206018517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45966.978206018517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45966.978206018517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45966.978206018517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45966.978206018517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45966.978206018517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45966.978206018517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45966.978206018517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45966.978206018517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45966.978206018517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45966.978206018517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45966.978206018517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45966.978206018517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45966.978206018517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45966.978206018517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45966.978206018517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45966.978206018517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45966.978206018517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45966.978206018517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45966.978206018517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45966.978206018517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45966.978206018517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45966.978206018517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45966.978206018517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45966.978206018517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45966.978206018517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45966.978206018517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45966.978206018517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45966.978206018517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45966.978206018517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45966.978206018517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45966.978206018517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45966.978206018517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45966.978206018517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45966.978206018517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45966.978206018517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45966.978206018517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45966.978206018517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45966.978206018517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45966.978206018517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45966.978206018517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45966.978206018517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45966.978206018517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45966.978206018517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45966.978206018517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45966.978206018517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45966.978206018517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45966.978206018517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45966.978206018517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45966.978206018517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45966.978206018517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45966.978206018517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45966.978206018517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45966.978206018517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45966.978206018517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45966.978206018517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45966.978206018517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45966.978206018517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45966.978206018517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45966.978206018517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45966.978206018517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45966.978206018517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45966.978206018517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45966.978206018517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45966.978206018517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45966.978206018517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45966.978206018517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45966.978206018517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45966.978206018517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45966.978206018517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45966.978206018517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45966.978206018517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45966.978206018517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45966.978206018517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45966.978206018517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45966.978206018517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45966.978206018517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45966.978206018517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45966.978206018517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45966.978206018517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45966.978206018517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45966.978206018517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45966.978206018517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45966.978206018517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263.49748842592089</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0.19471064814570127</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5.4594907407590654E-2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45966.978206018517</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45966.978206018517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45966.978206018517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45966.978206018517</v>
      </c>
      <c r="H8" s="122"/>
      <c r="I8" s="118" t="str">
        <f>IFERROR(VLOOKUP(D8,DB!A:F,6,0),"")</f>
        <v/>
      </c>
      <c r="J8" s="118" t="str">
        <f>IFERROR(VLOOKUP(D8,DB!A:G,7,0),"")</f>
        <v/>
      </c>
      <c r="K8" s="124"/>
      <c r="L8" s="120" t="str">
        <f>IFERROR(VLOOKUP(D8,DB!A:I,9,0),"")</f>
        <v/>
      </c>
    </row>
    <row r="9" spans="1:16" ht="15" customHeight="1">
      <c r="A9" s="118"/>
      <c r="B9" s="118" t="str">
        <f>IFERROR(VLOOKUP(D9,DB!A:K,11,0),"")</f>
        <v/>
      </c>
      <c r="C9" s="119"/>
      <c r="D9" s="93" t="s">
        <v>39116</v>
      </c>
      <c r="E9" s="97"/>
      <c r="F9" s="122"/>
      <c r="G9" s="123">
        <f ca="1">IFERROR(NOW()-F9,"")</f>
        <v>45966.978206018517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45966.978206018517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t="s">
        <v>39117</v>
      </c>
      <c r="E11" s="97"/>
      <c r="F11" s="122"/>
      <c r="G11" s="123">
        <f ca="1">IFERROR(NOW()-F11,"")</f>
        <v>45966.978206018517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45966.978206018517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t="s">
        <v>39118</v>
      </c>
      <c r="E13" s="97"/>
      <c r="F13" s="122"/>
      <c r="G13" s="123">
        <f ca="1">IFERROR(NOW()-F13,"")</f>
        <v>45966.978206018517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45966.978206018517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45966.978206018517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45966.978206018517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45966.978206018517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45966.978206018517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45966.978206018517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45966.978206018517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45966.978206018517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45966.978206018517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45966.978206018517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45966.978206018517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45966.978206018517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45966.978206018517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45966.978206018517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45966.978206018517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45966.978206018517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45966.978206018517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45966.978206018517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45966.978206018517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45966.978206018517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45966.978206018517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45966.978206018517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45966.978206018517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45966.978206018517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45966.978206018517</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45966.978206018517</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14" sqref="A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75.146145833328774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40.789328703700448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18.31709490740468</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32330</v>
      </c>
      <c r="E5" s="151" t="s">
        <v>39021</v>
      </c>
      <c r="F5" s="152">
        <v>45966.952418981484</v>
      </c>
      <c r="G5" s="153">
        <f ca="1">IFERROR(NOW()-F5,"")</f>
        <v>2.5787037033296656E-2</v>
      </c>
      <c r="H5" s="152">
        <v>45966.946793981479</v>
      </c>
      <c r="I5" s="151" t="str">
        <f>IFERROR(VLOOKUP(D5,DB!A:F,6,0),"")</f>
        <v>SCECO</v>
      </c>
      <c r="J5" s="151" t="str">
        <f>IFERROR(VLOOKUP(D5,DB!A:G,7,0),"")</f>
        <v>Dead</v>
      </c>
      <c r="K5" s="151" t="s">
        <v>39126</v>
      </c>
      <c r="L5" s="151" t="str">
        <f>IFERROR(VLOOKUP(D5,DB!A:I,9,0),"")</f>
        <v>Latis</v>
      </c>
    </row>
    <row r="6" spans="1:13" ht="15">
      <c r="A6" s="151"/>
      <c r="B6" s="151" t="str">
        <f>IFERROR(VLOOKUP(D6,DB!A:K,11,0),"")</f>
        <v/>
      </c>
      <c r="C6" s="151"/>
      <c r="D6" s="151"/>
      <c r="E6" s="151"/>
      <c r="F6" s="152"/>
      <c r="G6" s="153">
        <f ca="1">IFERROR(NOW()-F6,"")</f>
        <v>45966.978206018517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45966.978206018517</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45966.978206018517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45966.978206018517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45966.978206018517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45966.978206018517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45966.978206018517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45966.978206018517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45966.978206018517</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45966.978206018517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45966.978206018517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45966.978206018517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45966.978206018517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45966.978206018517</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45966.978206018517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45966.978206018517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45966.978206018517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45966.978206018517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45966.978206018517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45966.978206018517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45966.978206018517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45966.978206018517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45966.978206018517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45966.978206018517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45966.978206018517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45966.978206018517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45966.978206018517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45966.978206018517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45966.978206018517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45966.978206018517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45966.978206018517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45966.978206018517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45966.978206018517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45966.978206018517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45966.978206018517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45966.978206018517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45966.978206018517</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45966.978206018517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45966.978206018517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45966.978206018517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45966.978206018517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45966.978206018517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45966.978206018517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45966.978206018517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45966.978206018517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45966.978206018517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45966.978206018517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45966.978206018517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45966.978206018517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45966.978206018517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45966.978206018517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45966.978206018517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45966.978206018517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45966.978206018517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45966.978206018517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45966.978206018517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45966.978206018517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45966.978206018517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45966.978206018517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45966.978206018517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45966.978206018517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45966.978206018517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45966.978206018517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45966.978206018517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45966.978206018517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45966.978206018517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45966.978206018517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45966.978206018517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45966.978206018517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45966.978206018517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45966.978206018517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45966.978206018517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45966.978206018517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45966.978206018517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45966.978206018517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45966.978206018517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45966.978206018517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45966.978206018517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45966.978206018517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45966.978206018517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45966.978206018517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45966.978206018517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45966.978206018517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45966.978206018517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45966.978206018517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45966.978206018517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45966.978206018517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45966.978206018517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45966.978206018517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45966.978206018517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45966.978206018517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45966.978206018517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45966.978206018517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45966.978206018517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45966.978206018517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45966.978206018517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45966.978206018517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45966.978206018517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45966.978206018517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45966.978206018517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45966.978206018517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45966.978206018517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45966.978206018517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45966.978206018517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45966.978206018517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45966.978206018517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45966.978206018517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45966.978206018517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45966.978206018517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45966.978206018517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45966.978206018517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45966.978206018517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45966.978206018517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45966.978206018517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45966.978206018517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45966.978206018517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45966.978206018517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45966.978206018517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45966.978206018517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45966.978206018517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45966.978206018517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45966.978206018517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45966.978206018517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45966.978206018517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45966.978206018517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45966.978206018517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45966.978206018517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45966.978206018517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45966.978206018517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45966.978206018517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45966.978206018517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45966.978206018517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45966.978206018517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45966.978206018517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45966.978206018517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45966.978206018517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45966.978206018517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45966.978206018517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45966.978206018517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45966.978206018517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45966.978206018517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45966.978206018517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45966.978206018517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45966.978206018517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45966.978206018517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45966.978206018517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45966.978206018517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45966.978206018517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45966.978206018517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45966.978206018517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45966.978206018517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45966.978206018517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45966.978206018517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45966.978206018517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45966.978206018517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45966.978206018517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45966.978206018517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45966.978206018517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45966.978206018517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45966.978206018517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45966.978206018517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45966.978206018517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45966.978206018517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45966.978206018517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45966.978206018517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45966.978206018517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45966.978206018517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45966.978206018517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45966.978206018517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45966.978206018517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45966.978206018517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45966.978206018517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45966.978206018517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45966.978206018517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45966.978206018517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45966.978206018517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45966.978206018517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45966.978206018517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45966.978206018517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45966.978206018517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45966.978206018517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45966.978206018517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45966.978206018517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45966.978206018517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45966.978206018517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45966.978206018517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45966.978206018517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45966.978206018517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45966.978206018517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45966.978206018517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45966.978206018517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45966.978206018517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45966.978206018517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45966.978206018517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45966.978206018517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45966.978206018517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45966.978206018517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45966.978206018517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45966.978206018517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45966.978206018517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45966.978206018517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45966.978206018517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45966.978206018517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45966.978206018517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45966.978206018517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45966.978206018517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45966.978206018517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45966.978206018517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45966.978206018517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45966.978206018517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45966.978206018517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45966.978206018517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45966.978206018517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45966.978206018517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45966.978206018517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45966.978206018517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45966.978206018517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45966.978206018517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45966.978206018517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45966.978206018517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45966.978206018517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45966.978206018517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45966.978206018517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45966.978206018517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45966.978206018517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45966.978206018517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45966.978206018517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45966.978206018517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45966.978206018517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45966.978206018517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45966.978206018517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45966.978206018517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45966.978206018517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45966.978206018517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45966.978206018517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45966.978206018517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45966.978206018517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45966.978206018517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45966.978206018517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45966.978206018517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45966.978206018517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45966.978206018517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45966.978206018517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45966.978206018517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45966.978206018517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45966.978206018517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45966.978206018517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45966.978206018517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45966.978206018517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45966.978206018517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45966.978206018517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45966.978206018517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45966.978206018517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45966.978206018517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45966.978206018517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45966.978206018517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45966.978206018517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45966.978206018517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45966.978206018517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45966.978206018517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45966.978206018517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45966.978206018517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45966.978206018517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45966.978206018517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45966.978206018517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45966.978206018517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45966.978206018517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45966.978206018517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45966.978206018517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45966.978206018517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45966.978206018517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45966.978206018517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45966.978206018517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45966.978206018517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45966.978206018517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45966.978206018517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45966.978206018517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45966.978206018517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45966.978206018517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45966.978206018517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45966.978206018517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45966.978206018517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45966.978206018517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45966.978206018517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45966.978206018517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45966.978206018517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45966.978206018517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45966.978206018517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45966.978206018517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45966.978206018517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45966.978206018517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45966.978206018517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45966.978206018517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45966.978206018517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45966.978206018517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45966.978206018517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45966.978206018517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45966.978206018517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45966.978206018517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45966.978206018517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45966.978206018517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45966.978206018517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45966.978206018517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45966.978206018517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45966.978206018517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45966.978206018517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45966.978206018517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45966.978206018517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45966.978206018517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45966.978206018517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45966.978206018517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45966.978206018517</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45966.978206018517</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45966.978206018517</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45966.978206018517</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45966.978206018517</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45966.978206018517</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45966.978206018517</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45966.978206018517</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45966.978206018517</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45966.978206018517</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45966.978206018517</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45966.978206018517</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45966.978206018517</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45966.978206018517</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45966.978206018517</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45966.978206018517</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45966.978206018517</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45966.978206018517</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45966.978206018517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45966.978206018517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45966.978206018517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45966.978206018517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45966.978206018517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45966.978206018517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45966.978206018517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45966.978206018517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45966.978206018517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45966.978206018517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45966.978206018517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45966.978206018517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45966.978206018517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45966.978206018517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45966.978206018517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45966.978206018517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45966.978206018517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45966.978206018517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45966.978206018517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45966.978206018517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